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pabloampudia/Downloads/"/>
    </mc:Choice>
  </mc:AlternateContent>
  <xr:revisionPtr revIDLastSave="0" documentId="8_{43DD7912-0CB8-524E-BD16-06D0EF0693C0}" xr6:coauthVersionLast="45" xr6:coauthVersionMax="45" xr10:uidLastSave="{00000000-0000-0000-0000-000000000000}"/>
  <bookViews>
    <workbookView xWindow="0" yWindow="500" windowWidth="28800" windowHeight="17500" xr2:uid="{00000000-000D-0000-FFFF-FFFF00000000}"/>
  </bookViews>
  <sheets>
    <sheet name="RAWDATA" sheetId="1" r:id="rId1"/>
    <sheet name="MoM SCORE" sheetId="2" r:id="rId2"/>
    <sheet name="Ponderación Final Momentum" sheetId="4" r:id="rId3"/>
  </sheets>
  <externalReferences>
    <externalReference r:id="rId4"/>
  </externalReferences>
  <definedNames>
    <definedName name="SpreadsheetBuilder_1" hidden="1">'[1]Hoja Principal'!$B$5:$O$11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2" l="1"/>
  <c r="O13" i="1"/>
  <c r="P13" i="1"/>
  <c r="Q13" i="1"/>
  <c r="R13" i="1"/>
  <c r="S13" i="1"/>
  <c r="T13" i="1"/>
  <c r="U13" i="1"/>
  <c r="V13" i="1"/>
  <c r="W13" i="1"/>
  <c r="X13" i="1"/>
  <c r="Y13" i="1"/>
  <c r="Z13" i="1"/>
  <c r="O14" i="1"/>
  <c r="P14" i="1"/>
  <c r="Q14" i="1"/>
  <c r="R14" i="1"/>
  <c r="S14" i="1"/>
  <c r="T14" i="1"/>
  <c r="U14" i="1"/>
  <c r="V14" i="1"/>
  <c r="W14" i="1"/>
  <c r="X14" i="1"/>
  <c r="Y14" i="1"/>
  <c r="Z14" i="1"/>
  <c r="O15" i="1"/>
  <c r="P15" i="1"/>
  <c r="Q15" i="1"/>
  <c r="R15" i="1"/>
  <c r="S15" i="1"/>
  <c r="T15" i="1"/>
  <c r="U15" i="1"/>
  <c r="V15" i="1"/>
  <c r="W15" i="1"/>
  <c r="X15" i="1"/>
  <c r="Y15" i="1"/>
  <c r="Z15" i="1"/>
  <c r="O16" i="1"/>
  <c r="P16" i="1"/>
  <c r="Q16" i="1"/>
  <c r="R16" i="1"/>
  <c r="S16" i="1"/>
  <c r="T16" i="1"/>
  <c r="U16" i="1"/>
  <c r="V16" i="1"/>
  <c r="W16" i="1"/>
  <c r="X16" i="1"/>
  <c r="Y16" i="1"/>
  <c r="Z16" i="1"/>
  <c r="O17" i="1"/>
  <c r="P17" i="1"/>
  <c r="Q17" i="1"/>
  <c r="R17" i="1"/>
  <c r="S17" i="1"/>
  <c r="T17" i="1"/>
  <c r="U17" i="1"/>
  <c r="V17" i="1"/>
  <c r="W17" i="1"/>
  <c r="X17" i="1"/>
  <c r="Y17" i="1"/>
  <c r="Z17" i="1"/>
  <c r="O18" i="1"/>
  <c r="P18" i="1"/>
  <c r="Q18" i="1"/>
  <c r="R18" i="1"/>
  <c r="S18" i="1"/>
  <c r="T18" i="1"/>
  <c r="U18" i="1"/>
  <c r="V18" i="1"/>
  <c r="W18" i="1"/>
  <c r="X18" i="1"/>
  <c r="Y18" i="1"/>
  <c r="Z18" i="1"/>
  <c r="O19" i="1"/>
  <c r="P19" i="1"/>
  <c r="Q19" i="1"/>
  <c r="R19" i="1"/>
  <c r="S19" i="1"/>
  <c r="T19" i="1"/>
  <c r="U19" i="1"/>
  <c r="V19" i="1"/>
  <c r="W19" i="1"/>
  <c r="X19" i="1"/>
  <c r="Y19" i="1"/>
  <c r="Z19" i="1"/>
  <c r="O20" i="1"/>
  <c r="P20" i="1"/>
  <c r="Q20" i="1"/>
  <c r="R20" i="1"/>
  <c r="S20" i="1"/>
  <c r="T20" i="1"/>
  <c r="U20" i="1"/>
  <c r="V20" i="1"/>
  <c r="W20" i="1"/>
  <c r="X20" i="1"/>
  <c r="Y20" i="1"/>
  <c r="Z20" i="1"/>
  <c r="O21" i="1"/>
  <c r="P21" i="1"/>
  <c r="Q21" i="1"/>
  <c r="R21" i="1"/>
  <c r="S21" i="1"/>
  <c r="T21" i="1"/>
  <c r="U21" i="1"/>
  <c r="V21" i="1"/>
  <c r="W21" i="1"/>
  <c r="X21" i="1"/>
  <c r="Y21" i="1"/>
  <c r="Z21" i="1"/>
  <c r="O22" i="1"/>
  <c r="P22" i="1"/>
  <c r="Q22" i="1"/>
  <c r="R22" i="1"/>
  <c r="S22" i="1"/>
  <c r="T22" i="1"/>
  <c r="U22" i="1"/>
  <c r="V22" i="1"/>
  <c r="W22" i="1"/>
  <c r="X22" i="1"/>
  <c r="Y22" i="1"/>
  <c r="Z22" i="1"/>
  <c r="O23" i="1"/>
  <c r="P23" i="1"/>
  <c r="Q23" i="1"/>
  <c r="R23" i="1"/>
  <c r="S23" i="1"/>
  <c r="T23" i="1"/>
  <c r="U23" i="1"/>
  <c r="V23" i="1"/>
  <c r="W23" i="1"/>
  <c r="X23" i="1"/>
  <c r="Y23" i="1"/>
  <c r="Z23" i="1"/>
  <c r="O24" i="1"/>
  <c r="P24" i="1"/>
  <c r="Q24" i="1"/>
  <c r="R24" i="1"/>
  <c r="S24" i="1"/>
  <c r="T24" i="1"/>
  <c r="U24" i="1"/>
  <c r="V24" i="1"/>
  <c r="W24" i="1"/>
  <c r="X24" i="1"/>
  <c r="Y24" i="1"/>
  <c r="Z24" i="1"/>
  <c r="O25" i="1"/>
  <c r="P25" i="1"/>
  <c r="Q25" i="1"/>
  <c r="R25" i="1"/>
  <c r="S25" i="1"/>
  <c r="T25" i="1"/>
  <c r="U25" i="1"/>
  <c r="V25" i="1"/>
  <c r="W25" i="1"/>
  <c r="X25" i="1"/>
  <c r="Y25" i="1"/>
  <c r="Z25" i="1"/>
  <c r="O26" i="1"/>
  <c r="P26" i="1"/>
  <c r="Q26" i="1"/>
  <c r="R26" i="1"/>
  <c r="S26" i="1"/>
  <c r="T26" i="1"/>
  <c r="U26" i="1"/>
  <c r="V26" i="1"/>
  <c r="W26" i="1"/>
  <c r="X26" i="1"/>
  <c r="Y26" i="1"/>
  <c r="Z26" i="1"/>
  <c r="O27" i="1"/>
  <c r="P27" i="1"/>
  <c r="Q27" i="1"/>
  <c r="R27" i="1"/>
  <c r="S27" i="1"/>
  <c r="T27" i="1"/>
  <c r="U27" i="1"/>
  <c r="V27" i="1"/>
  <c r="W27" i="1"/>
  <c r="X27" i="1"/>
  <c r="Y27" i="1"/>
  <c r="Z27" i="1"/>
  <c r="O28" i="1"/>
  <c r="P28" i="1"/>
  <c r="Q28" i="1"/>
  <c r="R28" i="1"/>
  <c r="S28" i="1"/>
  <c r="T28" i="1"/>
  <c r="U28" i="1"/>
  <c r="V28" i="1"/>
  <c r="W28" i="1"/>
  <c r="X28" i="1"/>
  <c r="Y28" i="1"/>
  <c r="Z28" i="1"/>
  <c r="O29" i="1"/>
  <c r="P29" i="1"/>
  <c r="Q29" i="1"/>
  <c r="R29" i="1"/>
  <c r="S29" i="1"/>
  <c r="T29" i="1"/>
  <c r="U29" i="1"/>
  <c r="V29" i="1"/>
  <c r="W29" i="1"/>
  <c r="X29" i="1"/>
  <c r="Y29" i="1"/>
  <c r="Z29" i="1"/>
  <c r="O30" i="1"/>
  <c r="P30" i="1"/>
  <c r="Q30" i="1"/>
  <c r="R30" i="1"/>
  <c r="S30" i="1"/>
  <c r="T30" i="1"/>
  <c r="U30" i="1"/>
  <c r="V30" i="1"/>
  <c r="W30" i="1"/>
  <c r="X30" i="1"/>
  <c r="Y30" i="1"/>
  <c r="Z30" i="1"/>
  <c r="O31" i="1"/>
  <c r="P31" i="1"/>
  <c r="Q31" i="1"/>
  <c r="R31" i="1"/>
  <c r="S31" i="1"/>
  <c r="T31" i="1"/>
  <c r="U31" i="1"/>
  <c r="V31" i="1"/>
  <c r="W31" i="1"/>
  <c r="X31" i="1"/>
  <c r="Y31" i="1"/>
  <c r="Z31" i="1"/>
  <c r="O32" i="1"/>
  <c r="P32" i="1"/>
  <c r="Q32" i="1"/>
  <c r="R32" i="1"/>
  <c r="S32" i="1"/>
  <c r="T32" i="1"/>
  <c r="U32" i="1"/>
  <c r="V32" i="1"/>
  <c r="W32" i="1"/>
  <c r="X32" i="1"/>
  <c r="Y32" i="1"/>
  <c r="Z32" i="1"/>
  <c r="O33" i="1"/>
  <c r="P33" i="1"/>
  <c r="Q33" i="1"/>
  <c r="R33" i="1"/>
  <c r="S33" i="1"/>
  <c r="T33" i="1"/>
  <c r="U33" i="1"/>
  <c r="V33" i="1"/>
  <c r="W33" i="1"/>
  <c r="X33" i="1"/>
  <c r="Y33" i="1"/>
  <c r="Z33" i="1"/>
  <c r="O34" i="1"/>
  <c r="P34" i="1"/>
  <c r="Q34" i="1"/>
  <c r="R34" i="1"/>
  <c r="S34" i="1"/>
  <c r="T34" i="1"/>
  <c r="U34" i="1"/>
  <c r="V34" i="1"/>
  <c r="W34" i="1"/>
  <c r="X34" i="1"/>
  <c r="Y34" i="1"/>
  <c r="Z34" i="1"/>
  <c r="O35" i="1"/>
  <c r="P35" i="1"/>
  <c r="Q35" i="1"/>
  <c r="R35" i="1"/>
  <c r="S35" i="1"/>
  <c r="T35" i="1"/>
  <c r="U35" i="1"/>
  <c r="V35" i="1"/>
  <c r="W35" i="1"/>
  <c r="X35" i="1"/>
  <c r="Y35" i="1"/>
  <c r="Z35" i="1"/>
  <c r="O36" i="1"/>
  <c r="P36" i="1"/>
  <c r="Q36" i="1"/>
  <c r="R36" i="1"/>
  <c r="S36" i="1"/>
  <c r="T36" i="1"/>
  <c r="U36" i="1"/>
  <c r="V36" i="1"/>
  <c r="W36" i="1"/>
  <c r="X36" i="1"/>
  <c r="Y36" i="1"/>
  <c r="Z36" i="1"/>
  <c r="O37" i="1"/>
  <c r="P37" i="1"/>
  <c r="Q37" i="1"/>
  <c r="R37" i="1"/>
  <c r="S37" i="1"/>
  <c r="T37" i="1"/>
  <c r="U37" i="1"/>
  <c r="V37" i="1"/>
  <c r="W37" i="1"/>
  <c r="X37" i="1"/>
  <c r="Y37" i="1"/>
  <c r="Z37" i="1"/>
  <c r="O38" i="1"/>
  <c r="P38" i="1"/>
  <c r="Q38" i="1"/>
  <c r="R38" i="1"/>
  <c r="S38" i="1"/>
  <c r="T38" i="1"/>
  <c r="U38" i="1"/>
  <c r="V38" i="1"/>
  <c r="W38" i="1"/>
  <c r="X38" i="1"/>
  <c r="Y38" i="1"/>
  <c r="Z38" i="1"/>
  <c r="O39" i="1"/>
  <c r="P39" i="1"/>
  <c r="Q39" i="1"/>
  <c r="R39" i="1"/>
  <c r="S39" i="1"/>
  <c r="T39" i="1"/>
  <c r="U39" i="1"/>
  <c r="V39" i="1"/>
  <c r="W39" i="1"/>
  <c r="X39" i="1"/>
  <c r="Y39" i="1"/>
  <c r="Z39" i="1"/>
  <c r="O40" i="1"/>
  <c r="P40" i="1"/>
  <c r="Q40" i="1"/>
  <c r="R40" i="1"/>
  <c r="S40" i="1"/>
  <c r="T40" i="1"/>
  <c r="U40" i="1"/>
  <c r="V40" i="1"/>
  <c r="W40" i="1"/>
  <c r="X40" i="1"/>
  <c r="Y40" i="1"/>
  <c r="Z40" i="1"/>
  <c r="O41" i="1"/>
  <c r="P41" i="1"/>
  <c r="Q41" i="1"/>
  <c r="R41" i="1"/>
  <c r="S41" i="1"/>
  <c r="T41" i="1"/>
  <c r="U41" i="1"/>
  <c r="V41" i="1"/>
  <c r="W41" i="1"/>
  <c r="X41" i="1"/>
  <c r="Y41" i="1"/>
  <c r="Z41" i="1"/>
  <c r="O42" i="1"/>
  <c r="P42" i="1"/>
  <c r="Q42" i="1"/>
  <c r="R42" i="1"/>
  <c r="S42" i="1"/>
  <c r="T42" i="1"/>
  <c r="U42" i="1"/>
  <c r="V42" i="1"/>
  <c r="W42" i="1"/>
  <c r="X42" i="1"/>
  <c r="Y42" i="1"/>
  <c r="Z42" i="1"/>
  <c r="O43" i="1"/>
  <c r="P43" i="1"/>
  <c r="Q43" i="1"/>
  <c r="R43" i="1"/>
  <c r="S43" i="1"/>
  <c r="T43" i="1"/>
  <c r="U43" i="1"/>
  <c r="V43" i="1"/>
  <c r="W43" i="1"/>
  <c r="X43" i="1"/>
  <c r="Y43" i="1"/>
  <c r="Z43" i="1"/>
  <c r="O44" i="1"/>
  <c r="P44" i="1"/>
  <c r="Q44" i="1"/>
  <c r="R44" i="1"/>
  <c r="S44" i="1"/>
  <c r="T44" i="1"/>
  <c r="U44" i="1"/>
  <c r="V44" i="1"/>
  <c r="W44" i="1"/>
  <c r="X44" i="1"/>
  <c r="Y44" i="1"/>
  <c r="Z44" i="1"/>
  <c r="O45" i="1"/>
  <c r="P45" i="1"/>
  <c r="Q45" i="1"/>
  <c r="R45" i="1"/>
  <c r="S45" i="1"/>
  <c r="T45" i="1"/>
  <c r="U45" i="1"/>
  <c r="V45" i="1"/>
  <c r="W45" i="1"/>
  <c r="X45" i="1"/>
  <c r="Y45" i="1"/>
  <c r="Z45" i="1"/>
  <c r="O46" i="1"/>
  <c r="P46" i="1"/>
  <c r="Q46" i="1"/>
  <c r="R46" i="1"/>
  <c r="S46" i="1"/>
  <c r="T46" i="1"/>
  <c r="U46" i="1"/>
  <c r="V46" i="1"/>
  <c r="W46" i="1"/>
  <c r="X46" i="1"/>
  <c r="Y46" i="1"/>
  <c r="Z46" i="1"/>
  <c r="O47" i="1"/>
  <c r="P47" i="1"/>
  <c r="Q47" i="1"/>
  <c r="R47" i="1"/>
  <c r="S47" i="1"/>
  <c r="T47" i="1"/>
  <c r="U47" i="1"/>
  <c r="V47" i="1"/>
  <c r="W47" i="1"/>
  <c r="X47" i="1"/>
  <c r="Y47" i="1"/>
  <c r="Z47" i="1"/>
  <c r="O48" i="1"/>
  <c r="P48" i="1"/>
  <c r="Q48" i="1"/>
  <c r="R48" i="1"/>
  <c r="S48" i="1"/>
  <c r="T48" i="1"/>
  <c r="U48" i="1"/>
  <c r="V48" i="1"/>
  <c r="W48" i="1"/>
  <c r="X48" i="1"/>
  <c r="Y48" i="1"/>
  <c r="Z48" i="1"/>
  <c r="O49" i="1"/>
  <c r="P49" i="1"/>
  <c r="Q49" i="1"/>
  <c r="R49" i="1"/>
  <c r="S49" i="1"/>
  <c r="T49" i="1"/>
  <c r="U49" i="1"/>
  <c r="V49" i="1"/>
  <c r="W49" i="1"/>
  <c r="X49" i="1"/>
  <c r="Y49" i="1"/>
  <c r="Z49" i="1"/>
  <c r="O50" i="1"/>
  <c r="P50" i="1"/>
  <c r="Q50" i="1"/>
  <c r="R50" i="1"/>
  <c r="S50" i="1"/>
  <c r="T50" i="1"/>
  <c r="U50" i="1"/>
  <c r="V50" i="1"/>
  <c r="W50" i="1"/>
  <c r="X50" i="1"/>
  <c r="Y50" i="1"/>
  <c r="Z50" i="1"/>
  <c r="O51" i="1"/>
  <c r="P51" i="1"/>
  <c r="Q51" i="1"/>
  <c r="R51" i="1"/>
  <c r="S51" i="1"/>
  <c r="T51" i="1"/>
  <c r="U51" i="1"/>
  <c r="V51" i="1"/>
  <c r="W51" i="1"/>
  <c r="X51" i="1"/>
  <c r="Y51" i="1"/>
  <c r="Z51" i="1"/>
  <c r="O52" i="1"/>
  <c r="P52" i="1"/>
  <c r="Q52" i="1"/>
  <c r="R52" i="1"/>
  <c r="S52" i="1"/>
  <c r="T52" i="1"/>
  <c r="U52" i="1"/>
  <c r="V52" i="1"/>
  <c r="W52" i="1"/>
  <c r="X52" i="1"/>
  <c r="Y52" i="1"/>
  <c r="Z52" i="1"/>
  <c r="O53" i="1"/>
  <c r="P53" i="1"/>
  <c r="Q53" i="1"/>
  <c r="R53" i="1"/>
  <c r="S53" i="1"/>
  <c r="T53" i="1"/>
  <c r="U53" i="1"/>
  <c r="V53" i="1"/>
  <c r="W53" i="1"/>
  <c r="X53" i="1"/>
  <c r="Y53" i="1"/>
  <c r="Z53" i="1"/>
  <c r="O54" i="1"/>
  <c r="P54" i="1"/>
  <c r="Q54" i="1"/>
  <c r="R54" i="1"/>
  <c r="S54" i="1"/>
  <c r="T54" i="1"/>
  <c r="U54" i="1"/>
  <c r="V54" i="1"/>
  <c r="W54" i="1"/>
  <c r="X54" i="1"/>
  <c r="Y54" i="1"/>
  <c r="Z54" i="1"/>
  <c r="O55" i="1"/>
  <c r="P55" i="1"/>
  <c r="Q55" i="1"/>
  <c r="R55" i="1"/>
  <c r="S55" i="1"/>
  <c r="T55" i="1"/>
  <c r="U55" i="1"/>
  <c r="V55" i="1"/>
  <c r="W55" i="1"/>
  <c r="X55" i="1"/>
  <c r="Y55" i="1"/>
  <c r="Z55" i="1"/>
  <c r="O56" i="1"/>
  <c r="P56" i="1"/>
  <c r="Q56" i="1"/>
  <c r="R56" i="1"/>
  <c r="S56" i="1"/>
  <c r="T56" i="1"/>
  <c r="U56" i="1"/>
  <c r="V56" i="1"/>
  <c r="W56" i="1"/>
  <c r="X56" i="1"/>
  <c r="Y56" i="1"/>
  <c r="Z56" i="1"/>
  <c r="O57" i="1"/>
  <c r="P57" i="1"/>
  <c r="Q57" i="1"/>
  <c r="R57" i="1"/>
  <c r="S57" i="1"/>
  <c r="T57" i="1"/>
  <c r="U57" i="1"/>
  <c r="V57" i="1"/>
  <c r="W57" i="1"/>
  <c r="X57" i="1"/>
  <c r="Y57" i="1"/>
  <c r="Z57" i="1"/>
  <c r="O58" i="1"/>
  <c r="P58" i="1"/>
  <c r="Q58" i="1"/>
  <c r="R58" i="1"/>
  <c r="S58" i="1"/>
  <c r="T58" i="1"/>
  <c r="U58" i="1"/>
  <c r="V58" i="1"/>
  <c r="W58" i="1"/>
  <c r="X58" i="1"/>
  <c r="Y58" i="1"/>
  <c r="Z58" i="1"/>
  <c r="O59" i="1"/>
  <c r="P59" i="1"/>
  <c r="Q59" i="1"/>
  <c r="R59" i="1"/>
  <c r="S59" i="1"/>
  <c r="T59" i="1"/>
  <c r="U59" i="1"/>
  <c r="V59" i="1"/>
  <c r="W59" i="1"/>
  <c r="X59" i="1"/>
  <c r="Y59" i="1"/>
  <c r="Z59" i="1"/>
  <c r="O60" i="1"/>
  <c r="P60" i="1"/>
  <c r="Q60" i="1"/>
  <c r="R60" i="1"/>
  <c r="S60" i="1"/>
  <c r="T60" i="1"/>
  <c r="U60" i="1"/>
  <c r="V60" i="1"/>
  <c r="W60" i="1"/>
  <c r="X60" i="1"/>
  <c r="Y60" i="1"/>
  <c r="Z60" i="1"/>
  <c r="O61" i="1"/>
  <c r="P61" i="1"/>
  <c r="Q61" i="1"/>
  <c r="R61" i="1"/>
  <c r="S61" i="1"/>
  <c r="T61" i="1"/>
  <c r="U61" i="1"/>
  <c r="V61" i="1"/>
  <c r="W61" i="1"/>
  <c r="X61" i="1"/>
  <c r="Y61" i="1"/>
  <c r="Z61" i="1"/>
  <c r="O62" i="1"/>
  <c r="P62" i="1"/>
  <c r="Q62" i="1"/>
  <c r="R62" i="1"/>
  <c r="S62" i="1"/>
  <c r="T62" i="1"/>
  <c r="U62" i="1"/>
  <c r="V62" i="1"/>
  <c r="W62" i="1"/>
  <c r="X62" i="1"/>
  <c r="Y62" i="1"/>
  <c r="Z62" i="1"/>
  <c r="O63" i="1"/>
  <c r="P63" i="1"/>
  <c r="Q63" i="1"/>
  <c r="R63" i="1"/>
  <c r="S63" i="1"/>
  <c r="T63" i="1"/>
  <c r="U63" i="1"/>
  <c r="V63" i="1"/>
  <c r="W63" i="1"/>
  <c r="X63" i="1"/>
  <c r="Y63" i="1"/>
  <c r="Z63" i="1"/>
  <c r="O64" i="1"/>
  <c r="P64" i="1"/>
  <c r="Q64" i="1"/>
  <c r="R64" i="1"/>
  <c r="S64" i="1"/>
  <c r="T64" i="1"/>
  <c r="U64" i="1"/>
  <c r="V64" i="1"/>
  <c r="W64" i="1"/>
  <c r="X64" i="1"/>
  <c r="Y64" i="1"/>
  <c r="Z64" i="1"/>
  <c r="O65" i="1"/>
  <c r="P65" i="1"/>
  <c r="Q65" i="1"/>
  <c r="R65" i="1"/>
  <c r="S65" i="1"/>
  <c r="T65" i="1"/>
  <c r="U65" i="1"/>
  <c r="V65" i="1"/>
  <c r="W65" i="1"/>
  <c r="X65" i="1"/>
  <c r="Y65" i="1"/>
  <c r="Z65" i="1"/>
  <c r="O66" i="1"/>
  <c r="P66" i="1"/>
  <c r="Q66" i="1"/>
  <c r="R66" i="1"/>
  <c r="S66" i="1"/>
  <c r="T66" i="1"/>
  <c r="U66" i="1"/>
  <c r="V66" i="1"/>
  <c r="W66" i="1"/>
  <c r="X66" i="1"/>
  <c r="Y66" i="1"/>
  <c r="Z66" i="1"/>
  <c r="O67" i="1"/>
  <c r="P67" i="1"/>
  <c r="Q67" i="1"/>
  <c r="R67" i="1"/>
  <c r="S67" i="1"/>
  <c r="T67" i="1"/>
  <c r="U67" i="1"/>
  <c r="V67" i="1"/>
  <c r="W67" i="1"/>
  <c r="X67" i="1"/>
  <c r="Y67" i="1"/>
  <c r="Z67" i="1"/>
  <c r="O68" i="1"/>
  <c r="P68" i="1"/>
  <c r="Q68" i="1"/>
  <c r="R68" i="1"/>
  <c r="S68" i="1"/>
  <c r="T68" i="1"/>
  <c r="U68" i="1"/>
  <c r="V68" i="1"/>
  <c r="W68" i="1"/>
  <c r="X68" i="1"/>
  <c r="Y68" i="1"/>
  <c r="Z68" i="1"/>
  <c r="O69" i="1"/>
  <c r="P69" i="1"/>
  <c r="Q69" i="1"/>
  <c r="R69" i="1"/>
  <c r="S69" i="1"/>
  <c r="T69" i="1"/>
  <c r="U69" i="1"/>
  <c r="V69" i="1"/>
  <c r="W69" i="1"/>
  <c r="X69" i="1"/>
  <c r="Y69" i="1"/>
  <c r="Z69" i="1"/>
  <c r="O70" i="1"/>
  <c r="P70" i="1"/>
  <c r="Q70" i="1"/>
  <c r="R70" i="1"/>
  <c r="S70" i="1"/>
  <c r="T70" i="1"/>
  <c r="U70" i="1"/>
  <c r="V70" i="1"/>
  <c r="W70" i="1"/>
  <c r="X70" i="1"/>
  <c r="Y70" i="1"/>
  <c r="Z70" i="1"/>
  <c r="O71" i="1"/>
  <c r="P71" i="1"/>
  <c r="Q71" i="1"/>
  <c r="R71" i="1"/>
  <c r="S71" i="1"/>
  <c r="T71" i="1"/>
  <c r="U71" i="1"/>
  <c r="V71" i="1"/>
  <c r="W71" i="1"/>
  <c r="X71" i="1"/>
  <c r="Y71" i="1"/>
  <c r="Z71" i="1"/>
  <c r="O72" i="1"/>
  <c r="P72" i="1"/>
  <c r="Q72" i="1"/>
  <c r="R72" i="1"/>
  <c r="S72" i="1"/>
  <c r="T72" i="1"/>
  <c r="U72" i="1"/>
  <c r="V72" i="1"/>
  <c r="W72" i="1"/>
  <c r="X72" i="1"/>
  <c r="Y72" i="1"/>
  <c r="Z72" i="1"/>
  <c r="O73" i="1"/>
  <c r="P73" i="1"/>
  <c r="Q73" i="1"/>
  <c r="R73" i="1"/>
  <c r="S73" i="1"/>
  <c r="T73" i="1"/>
  <c r="U73" i="1"/>
  <c r="V73" i="1"/>
  <c r="W73" i="1"/>
  <c r="X73" i="1"/>
  <c r="Y73" i="1"/>
  <c r="Z73" i="1"/>
  <c r="O74" i="1"/>
  <c r="P74" i="1"/>
  <c r="Q74" i="1"/>
  <c r="R74" i="1"/>
  <c r="S74" i="1"/>
  <c r="T74" i="1"/>
  <c r="U74" i="1"/>
  <c r="V74" i="1"/>
  <c r="W74" i="1"/>
  <c r="X74" i="1"/>
  <c r="Y74" i="1"/>
  <c r="Z74" i="1"/>
  <c r="O75" i="1"/>
  <c r="P75" i="1"/>
  <c r="Q75" i="1"/>
  <c r="R75" i="1"/>
  <c r="S75" i="1"/>
  <c r="T75" i="1"/>
  <c r="U75" i="1"/>
  <c r="V75" i="1"/>
  <c r="W75" i="1"/>
  <c r="X75" i="1"/>
  <c r="Y75" i="1"/>
  <c r="Z75" i="1"/>
  <c r="O76" i="1"/>
  <c r="P76" i="1"/>
  <c r="Q76" i="1"/>
  <c r="R76" i="1"/>
  <c r="S76" i="1"/>
  <c r="T76" i="1"/>
  <c r="U76" i="1"/>
  <c r="V76" i="1"/>
  <c r="W76" i="1"/>
  <c r="X76" i="1"/>
  <c r="Y76" i="1"/>
  <c r="Z76" i="1"/>
  <c r="O77" i="1"/>
  <c r="P77" i="1"/>
  <c r="Q77" i="1"/>
  <c r="R77" i="1"/>
  <c r="S77" i="1"/>
  <c r="T77" i="1"/>
  <c r="U77" i="1"/>
  <c r="V77" i="1"/>
  <c r="W77" i="1"/>
  <c r="X77" i="1"/>
  <c r="Y77" i="1"/>
  <c r="Z77" i="1"/>
  <c r="O78" i="1"/>
  <c r="P78" i="1"/>
  <c r="Q78" i="1"/>
  <c r="R78" i="1"/>
  <c r="S78" i="1"/>
  <c r="T78" i="1"/>
  <c r="U78" i="1"/>
  <c r="V78" i="1"/>
  <c r="W78" i="1"/>
  <c r="X78" i="1"/>
  <c r="Y78" i="1"/>
  <c r="Z78" i="1"/>
  <c r="O79" i="1"/>
  <c r="P79" i="1"/>
  <c r="Q79" i="1"/>
  <c r="R79" i="1"/>
  <c r="S79" i="1"/>
  <c r="T79" i="1"/>
  <c r="U79" i="1"/>
  <c r="V79" i="1"/>
  <c r="W79" i="1"/>
  <c r="X79" i="1"/>
  <c r="Y79" i="1"/>
  <c r="Z79" i="1"/>
  <c r="O80" i="1"/>
  <c r="P80" i="1"/>
  <c r="Q80" i="1"/>
  <c r="R80" i="1"/>
  <c r="S80" i="1"/>
  <c r="T80" i="1"/>
  <c r="U80" i="1"/>
  <c r="V80" i="1"/>
  <c r="W80" i="1"/>
  <c r="X80" i="1"/>
  <c r="Y80" i="1"/>
  <c r="Z80" i="1"/>
  <c r="O81" i="1"/>
  <c r="P81" i="1"/>
  <c r="Q81" i="1"/>
  <c r="R81" i="1"/>
  <c r="S81" i="1"/>
  <c r="T81" i="1"/>
  <c r="U81" i="1"/>
  <c r="V81" i="1"/>
  <c r="W81" i="1"/>
  <c r="X81" i="1"/>
  <c r="Y81" i="1"/>
  <c r="Z81" i="1"/>
  <c r="O82" i="1"/>
  <c r="P82" i="1"/>
  <c r="Q82" i="1"/>
  <c r="R82" i="1"/>
  <c r="S82" i="1"/>
  <c r="T82" i="1"/>
  <c r="U82" i="1"/>
  <c r="V82" i="1"/>
  <c r="W82" i="1"/>
  <c r="X82" i="1"/>
  <c r="Y82" i="1"/>
  <c r="Z82" i="1"/>
  <c r="O83" i="1"/>
  <c r="P83" i="1"/>
  <c r="Q83" i="1"/>
  <c r="R83" i="1"/>
  <c r="S83" i="1"/>
  <c r="T83" i="1"/>
  <c r="U83" i="1"/>
  <c r="V83" i="1"/>
  <c r="W83" i="1"/>
  <c r="X83" i="1"/>
  <c r="Y83" i="1"/>
  <c r="Z83" i="1"/>
  <c r="O84" i="1"/>
  <c r="P84" i="1"/>
  <c r="Q84" i="1"/>
  <c r="R84" i="1"/>
  <c r="S84" i="1"/>
  <c r="T84" i="1"/>
  <c r="U84" i="1"/>
  <c r="V84" i="1"/>
  <c r="W84" i="1"/>
  <c r="X84" i="1"/>
  <c r="Y84" i="1"/>
  <c r="Z84" i="1"/>
  <c r="O85" i="1"/>
  <c r="P85" i="1"/>
  <c r="Q85" i="1"/>
  <c r="R85" i="1"/>
  <c r="S85" i="1"/>
  <c r="T85" i="1"/>
  <c r="U85" i="1"/>
  <c r="V85" i="1"/>
  <c r="W85" i="1"/>
  <c r="X85" i="1"/>
  <c r="Y85" i="1"/>
  <c r="Z85" i="1"/>
  <c r="O86" i="1"/>
  <c r="P86" i="1"/>
  <c r="Q86" i="1"/>
  <c r="R86" i="1"/>
  <c r="S86" i="1"/>
  <c r="T86" i="1"/>
  <c r="U86" i="1"/>
  <c r="V86" i="1"/>
  <c r="W86" i="1"/>
  <c r="X86" i="1"/>
  <c r="Y86" i="1"/>
  <c r="Z86" i="1"/>
  <c r="O87" i="1"/>
  <c r="P87" i="1"/>
  <c r="Q87" i="1"/>
  <c r="R87" i="1"/>
  <c r="S87" i="1"/>
  <c r="T87" i="1"/>
  <c r="U87" i="1"/>
  <c r="V87" i="1"/>
  <c r="W87" i="1"/>
  <c r="X87" i="1"/>
  <c r="Y87" i="1"/>
  <c r="Z87" i="1"/>
  <c r="O88" i="1"/>
  <c r="P88" i="1"/>
  <c r="Q88" i="1"/>
  <c r="R88" i="1"/>
  <c r="S88" i="1"/>
  <c r="T88" i="1"/>
  <c r="U88" i="1"/>
  <c r="V88" i="1"/>
  <c r="W88" i="1"/>
  <c r="X88" i="1"/>
  <c r="Y88" i="1"/>
  <c r="Z88" i="1"/>
  <c r="O89" i="1"/>
  <c r="P89" i="1"/>
  <c r="Q89" i="1"/>
  <c r="R89" i="1"/>
  <c r="S89" i="1"/>
  <c r="T89" i="1"/>
  <c r="U89" i="1"/>
  <c r="V89" i="1"/>
  <c r="W89" i="1"/>
  <c r="X89" i="1"/>
  <c r="Y89" i="1"/>
  <c r="Z89" i="1"/>
  <c r="O90" i="1"/>
  <c r="P90" i="1"/>
  <c r="Q90" i="1"/>
  <c r="R90" i="1"/>
  <c r="S90" i="1"/>
  <c r="T90" i="1"/>
  <c r="U90" i="1"/>
  <c r="V90" i="1"/>
  <c r="W90" i="1"/>
  <c r="X90" i="1"/>
  <c r="Y90" i="1"/>
  <c r="Z90" i="1"/>
  <c r="O91" i="1"/>
  <c r="P91" i="1"/>
  <c r="Q91" i="1"/>
  <c r="R91" i="1"/>
  <c r="S91" i="1"/>
  <c r="T91" i="1"/>
  <c r="U91" i="1"/>
  <c r="V91" i="1"/>
  <c r="W91" i="1"/>
  <c r="X91" i="1"/>
  <c r="Y91" i="1"/>
  <c r="Z91" i="1"/>
  <c r="O92" i="1"/>
  <c r="P92" i="1"/>
  <c r="Q92" i="1"/>
  <c r="R92" i="1"/>
  <c r="S92" i="1"/>
  <c r="T92" i="1"/>
  <c r="U92" i="1"/>
  <c r="V92" i="1"/>
  <c r="W92" i="1"/>
  <c r="X92" i="1"/>
  <c r="Y92" i="1"/>
  <c r="Z92" i="1"/>
  <c r="O93" i="1"/>
  <c r="P93" i="1"/>
  <c r="Q93" i="1"/>
  <c r="R93" i="1"/>
  <c r="S93" i="1"/>
  <c r="T93" i="1"/>
  <c r="U93" i="1"/>
  <c r="V93" i="1"/>
  <c r="W93" i="1"/>
  <c r="X93" i="1"/>
  <c r="Y93" i="1"/>
  <c r="Z93" i="1"/>
  <c r="O94" i="1"/>
  <c r="P94" i="1"/>
  <c r="Q94" i="1"/>
  <c r="R94" i="1"/>
  <c r="S94" i="1"/>
  <c r="T94" i="1"/>
  <c r="U94" i="1"/>
  <c r="V94" i="1"/>
  <c r="W94" i="1"/>
  <c r="X94" i="1"/>
  <c r="Y94" i="1"/>
  <c r="Z94" i="1"/>
  <c r="O95" i="1"/>
  <c r="P95" i="1"/>
  <c r="Q95" i="1"/>
  <c r="R95" i="1"/>
  <c r="S95" i="1"/>
  <c r="T95" i="1"/>
  <c r="U95" i="1"/>
  <c r="V95" i="1"/>
  <c r="W95" i="1"/>
  <c r="X95" i="1"/>
  <c r="Y95" i="1"/>
  <c r="Z95" i="1"/>
  <c r="O96" i="1"/>
  <c r="P96" i="1"/>
  <c r="Q96" i="1"/>
  <c r="R96" i="1"/>
  <c r="S96" i="1"/>
  <c r="T96" i="1"/>
  <c r="U96" i="1"/>
  <c r="V96" i="1"/>
  <c r="W96" i="1"/>
  <c r="X96" i="1"/>
  <c r="Y96" i="1"/>
  <c r="Z96" i="1"/>
  <c r="O97" i="1"/>
  <c r="P97" i="1"/>
  <c r="Q97" i="1"/>
  <c r="R97" i="1"/>
  <c r="S97" i="1"/>
  <c r="T97" i="1"/>
  <c r="U97" i="1"/>
  <c r="V97" i="1"/>
  <c r="W97" i="1"/>
  <c r="X97" i="1"/>
  <c r="Y97" i="1"/>
  <c r="Z97" i="1"/>
  <c r="O98" i="1"/>
  <c r="P98" i="1"/>
  <c r="Q98" i="1"/>
  <c r="R98" i="1"/>
  <c r="S98" i="1"/>
  <c r="T98" i="1"/>
  <c r="U98" i="1"/>
  <c r="V98" i="1"/>
  <c r="W98" i="1"/>
  <c r="X98" i="1"/>
  <c r="Y98" i="1"/>
  <c r="Z98" i="1"/>
  <c r="O99" i="1"/>
  <c r="P99" i="1"/>
  <c r="Q99" i="1"/>
  <c r="R99" i="1"/>
  <c r="S99" i="1"/>
  <c r="T99" i="1"/>
  <c r="U99" i="1"/>
  <c r="V99" i="1"/>
  <c r="W99" i="1"/>
  <c r="X99" i="1"/>
  <c r="Y99" i="1"/>
  <c r="Z99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O397" i="1"/>
  <c r="P397" i="1"/>
  <c r="Q397" i="1"/>
  <c r="R397" i="1"/>
  <c r="S397" i="1"/>
  <c r="T397" i="1"/>
  <c r="U397" i="1"/>
  <c r="V397" i="1"/>
  <c r="W397" i="1"/>
  <c r="X397" i="1"/>
  <c r="Y397" i="1"/>
  <c r="Z397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O409" i="1"/>
  <c r="P409" i="1"/>
  <c r="Q409" i="1"/>
  <c r="R409" i="1"/>
  <c r="S409" i="1"/>
  <c r="T409" i="1"/>
  <c r="U409" i="1"/>
  <c r="V409" i="1"/>
  <c r="W409" i="1"/>
  <c r="X409" i="1"/>
  <c r="Y409" i="1"/>
  <c r="Z409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O413" i="1"/>
  <c r="P413" i="1"/>
  <c r="Q413" i="1"/>
  <c r="R413" i="1"/>
  <c r="S413" i="1"/>
  <c r="T413" i="1"/>
  <c r="U413" i="1"/>
  <c r="V413" i="1"/>
  <c r="W413" i="1"/>
  <c r="X413" i="1"/>
  <c r="Y413" i="1"/>
  <c r="Z413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O417" i="1"/>
  <c r="P417" i="1"/>
  <c r="Q417" i="1"/>
  <c r="R417" i="1"/>
  <c r="S417" i="1"/>
  <c r="T417" i="1"/>
  <c r="U417" i="1"/>
  <c r="V417" i="1"/>
  <c r="W417" i="1"/>
  <c r="X417" i="1"/>
  <c r="Y417" i="1"/>
  <c r="Z417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O421" i="1"/>
  <c r="P421" i="1"/>
  <c r="Q421" i="1"/>
  <c r="R421" i="1"/>
  <c r="S421" i="1"/>
  <c r="T421" i="1"/>
  <c r="U421" i="1"/>
  <c r="V421" i="1"/>
  <c r="W421" i="1"/>
  <c r="X421" i="1"/>
  <c r="Y421" i="1"/>
  <c r="Z421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O423" i="1"/>
  <c r="P423" i="1"/>
  <c r="Q423" i="1"/>
  <c r="R423" i="1"/>
  <c r="S423" i="1"/>
  <c r="T423" i="1"/>
  <c r="U423" i="1"/>
  <c r="V423" i="1"/>
  <c r="W423" i="1"/>
  <c r="X423" i="1"/>
  <c r="Y423" i="1"/>
  <c r="Z423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O425" i="1"/>
  <c r="P425" i="1"/>
  <c r="Q425" i="1"/>
  <c r="R425" i="1"/>
  <c r="S425" i="1"/>
  <c r="T425" i="1"/>
  <c r="U425" i="1"/>
  <c r="V425" i="1"/>
  <c r="W425" i="1"/>
  <c r="X425" i="1"/>
  <c r="Y425" i="1"/>
  <c r="Z425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O427" i="1"/>
  <c r="P427" i="1"/>
  <c r="Q427" i="1"/>
  <c r="R427" i="1"/>
  <c r="S427" i="1"/>
  <c r="T427" i="1"/>
  <c r="U427" i="1"/>
  <c r="V427" i="1"/>
  <c r="W427" i="1"/>
  <c r="X427" i="1"/>
  <c r="Y427" i="1"/>
  <c r="Z427" i="1"/>
  <c r="O428" i="1"/>
  <c r="P428" i="1"/>
  <c r="Q428" i="1"/>
  <c r="R428" i="1"/>
  <c r="S428" i="1"/>
  <c r="T428" i="1"/>
  <c r="U428" i="1"/>
  <c r="V428" i="1"/>
  <c r="W428" i="1"/>
  <c r="X428" i="1"/>
  <c r="Y428" i="1"/>
  <c r="Z428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O431" i="1"/>
  <c r="P431" i="1"/>
  <c r="Q431" i="1"/>
  <c r="R431" i="1"/>
  <c r="S431" i="1"/>
  <c r="T431" i="1"/>
  <c r="U431" i="1"/>
  <c r="V431" i="1"/>
  <c r="W431" i="1"/>
  <c r="X431" i="1"/>
  <c r="Y431" i="1"/>
  <c r="Z431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O433" i="1"/>
  <c r="P433" i="1"/>
  <c r="Q433" i="1"/>
  <c r="R433" i="1"/>
  <c r="S433" i="1"/>
  <c r="T433" i="1"/>
  <c r="U433" i="1"/>
  <c r="V433" i="1"/>
  <c r="W433" i="1"/>
  <c r="X433" i="1"/>
  <c r="Y433" i="1"/>
  <c r="Z433" i="1"/>
  <c r="O434" i="1"/>
  <c r="P434" i="1"/>
  <c r="Q434" i="1"/>
  <c r="R434" i="1"/>
  <c r="S434" i="1"/>
  <c r="T434" i="1"/>
  <c r="U434" i="1"/>
  <c r="V434" i="1"/>
  <c r="W434" i="1"/>
  <c r="X434" i="1"/>
  <c r="Y434" i="1"/>
  <c r="Z434" i="1"/>
  <c r="O435" i="1"/>
  <c r="P435" i="1"/>
  <c r="Q435" i="1"/>
  <c r="R435" i="1"/>
  <c r="S435" i="1"/>
  <c r="T435" i="1"/>
  <c r="U435" i="1"/>
  <c r="V435" i="1"/>
  <c r="W435" i="1"/>
  <c r="X435" i="1"/>
  <c r="Y435" i="1"/>
  <c r="Z435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O438" i="1"/>
  <c r="P438" i="1"/>
  <c r="Q438" i="1"/>
  <c r="R438" i="1"/>
  <c r="S438" i="1"/>
  <c r="T438" i="1"/>
  <c r="U438" i="1"/>
  <c r="V438" i="1"/>
  <c r="W438" i="1"/>
  <c r="X438" i="1"/>
  <c r="Y438" i="1"/>
  <c r="Z438" i="1"/>
  <c r="O439" i="1"/>
  <c r="P439" i="1"/>
  <c r="Q439" i="1"/>
  <c r="R439" i="1"/>
  <c r="S439" i="1"/>
  <c r="T439" i="1"/>
  <c r="U439" i="1"/>
  <c r="V439" i="1"/>
  <c r="W439" i="1"/>
  <c r="X439" i="1"/>
  <c r="Y439" i="1"/>
  <c r="Z439" i="1"/>
  <c r="O440" i="1"/>
  <c r="P440" i="1"/>
  <c r="Q440" i="1"/>
  <c r="R440" i="1"/>
  <c r="S440" i="1"/>
  <c r="T440" i="1"/>
  <c r="U440" i="1"/>
  <c r="V440" i="1"/>
  <c r="W440" i="1"/>
  <c r="X440" i="1"/>
  <c r="Y440" i="1"/>
  <c r="Z440" i="1"/>
  <c r="O441" i="1"/>
  <c r="P441" i="1"/>
  <c r="Q441" i="1"/>
  <c r="R441" i="1"/>
  <c r="S441" i="1"/>
  <c r="T441" i="1"/>
  <c r="U441" i="1"/>
  <c r="V441" i="1"/>
  <c r="W441" i="1"/>
  <c r="X441" i="1"/>
  <c r="Y441" i="1"/>
  <c r="Z441" i="1"/>
  <c r="O442" i="1"/>
  <c r="P442" i="1"/>
  <c r="Q442" i="1"/>
  <c r="R442" i="1"/>
  <c r="S442" i="1"/>
  <c r="T442" i="1"/>
  <c r="U442" i="1"/>
  <c r="V442" i="1"/>
  <c r="W442" i="1"/>
  <c r="X442" i="1"/>
  <c r="Y442" i="1"/>
  <c r="Z442" i="1"/>
  <c r="O443" i="1"/>
  <c r="P443" i="1"/>
  <c r="Q443" i="1"/>
  <c r="R443" i="1"/>
  <c r="S443" i="1"/>
  <c r="T443" i="1"/>
  <c r="U443" i="1"/>
  <c r="V443" i="1"/>
  <c r="W443" i="1"/>
  <c r="X443" i="1"/>
  <c r="Y443" i="1"/>
  <c r="Z443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O445" i="1"/>
  <c r="P445" i="1"/>
  <c r="Q445" i="1"/>
  <c r="R445" i="1"/>
  <c r="S445" i="1"/>
  <c r="T445" i="1"/>
  <c r="U445" i="1"/>
  <c r="V445" i="1"/>
  <c r="W445" i="1"/>
  <c r="X445" i="1"/>
  <c r="Y445" i="1"/>
  <c r="Z445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O447" i="1"/>
  <c r="P447" i="1"/>
  <c r="Q447" i="1"/>
  <c r="R447" i="1"/>
  <c r="S447" i="1"/>
  <c r="T447" i="1"/>
  <c r="U447" i="1"/>
  <c r="V447" i="1"/>
  <c r="W447" i="1"/>
  <c r="X447" i="1"/>
  <c r="Y447" i="1"/>
  <c r="Z447" i="1"/>
  <c r="O448" i="1"/>
  <c r="P448" i="1"/>
  <c r="Q448" i="1"/>
  <c r="R448" i="1"/>
  <c r="S448" i="1"/>
  <c r="T448" i="1"/>
  <c r="U448" i="1"/>
  <c r="V448" i="1"/>
  <c r="W448" i="1"/>
  <c r="X448" i="1"/>
  <c r="Y448" i="1"/>
  <c r="Z448" i="1"/>
  <c r="O449" i="1"/>
  <c r="P449" i="1"/>
  <c r="Q449" i="1"/>
  <c r="R449" i="1"/>
  <c r="S449" i="1"/>
  <c r="T449" i="1"/>
  <c r="U449" i="1"/>
  <c r="V449" i="1"/>
  <c r="W449" i="1"/>
  <c r="X449" i="1"/>
  <c r="Y449" i="1"/>
  <c r="Z449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O451" i="1"/>
  <c r="P451" i="1"/>
  <c r="Q451" i="1"/>
  <c r="R451" i="1"/>
  <c r="S451" i="1"/>
  <c r="T451" i="1"/>
  <c r="U451" i="1"/>
  <c r="V451" i="1"/>
  <c r="W451" i="1"/>
  <c r="X451" i="1"/>
  <c r="Y451" i="1"/>
  <c r="Z451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O453" i="1"/>
  <c r="P453" i="1"/>
  <c r="Q453" i="1"/>
  <c r="R453" i="1"/>
  <c r="S453" i="1"/>
  <c r="T453" i="1"/>
  <c r="U453" i="1"/>
  <c r="V453" i="1"/>
  <c r="W453" i="1"/>
  <c r="X453" i="1"/>
  <c r="Y453" i="1"/>
  <c r="Z453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O455" i="1"/>
  <c r="P455" i="1"/>
  <c r="Q455" i="1"/>
  <c r="R455" i="1"/>
  <c r="S455" i="1"/>
  <c r="T455" i="1"/>
  <c r="U455" i="1"/>
  <c r="V455" i="1"/>
  <c r="W455" i="1"/>
  <c r="X455" i="1"/>
  <c r="Y455" i="1"/>
  <c r="Z455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O457" i="1"/>
  <c r="P457" i="1"/>
  <c r="Q457" i="1"/>
  <c r="R457" i="1"/>
  <c r="S457" i="1"/>
  <c r="T457" i="1"/>
  <c r="U457" i="1"/>
  <c r="V457" i="1"/>
  <c r="W457" i="1"/>
  <c r="X457" i="1"/>
  <c r="Y457" i="1"/>
  <c r="Z457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O459" i="1"/>
  <c r="P459" i="1"/>
  <c r="Q459" i="1"/>
  <c r="R459" i="1"/>
  <c r="S459" i="1"/>
  <c r="T459" i="1"/>
  <c r="U459" i="1"/>
  <c r="V459" i="1"/>
  <c r="W459" i="1"/>
  <c r="X459" i="1"/>
  <c r="Y459" i="1"/>
  <c r="Z459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O461" i="1"/>
  <c r="P461" i="1"/>
  <c r="Q461" i="1"/>
  <c r="R461" i="1"/>
  <c r="S461" i="1"/>
  <c r="T461" i="1"/>
  <c r="U461" i="1"/>
  <c r="V461" i="1"/>
  <c r="W461" i="1"/>
  <c r="X461" i="1"/>
  <c r="Y461" i="1"/>
  <c r="Z461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O463" i="1"/>
  <c r="P463" i="1"/>
  <c r="Q463" i="1"/>
  <c r="R463" i="1"/>
  <c r="S463" i="1"/>
  <c r="T463" i="1"/>
  <c r="U463" i="1"/>
  <c r="V463" i="1"/>
  <c r="W463" i="1"/>
  <c r="X463" i="1"/>
  <c r="Y463" i="1"/>
  <c r="Z463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O467" i="1"/>
  <c r="P467" i="1"/>
  <c r="Q467" i="1"/>
  <c r="R467" i="1"/>
  <c r="S467" i="1"/>
  <c r="T467" i="1"/>
  <c r="U467" i="1"/>
  <c r="V467" i="1"/>
  <c r="W467" i="1"/>
  <c r="X467" i="1"/>
  <c r="Y467" i="1"/>
  <c r="Z467" i="1"/>
  <c r="O468" i="1"/>
  <c r="P468" i="1"/>
  <c r="Q468" i="1"/>
  <c r="R468" i="1"/>
  <c r="S468" i="1"/>
  <c r="T468" i="1"/>
  <c r="U468" i="1"/>
  <c r="V468" i="1"/>
  <c r="W468" i="1"/>
  <c r="X468" i="1"/>
  <c r="Y468" i="1"/>
  <c r="Z468" i="1"/>
  <c r="O469" i="1"/>
  <c r="P469" i="1"/>
  <c r="Q469" i="1"/>
  <c r="R469" i="1"/>
  <c r="S469" i="1"/>
  <c r="T469" i="1"/>
  <c r="U469" i="1"/>
  <c r="V469" i="1"/>
  <c r="W469" i="1"/>
  <c r="X469" i="1"/>
  <c r="Y469" i="1"/>
  <c r="Z469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O475" i="1"/>
  <c r="P475" i="1"/>
  <c r="Q475" i="1"/>
  <c r="R475" i="1"/>
  <c r="S475" i="1"/>
  <c r="T475" i="1"/>
  <c r="U475" i="1"/>
  <c r="V475" i="1"/>
  <c r="W475" i="1"/>
  <c r="X475" i="1"/>
  <c r="Y475" i="1"/>
  <c r="Z475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O479" i="1"/>
  <c r="P479" i="1"/>
  <c r="Q479" i="1"/>
  <c r="R479" i="1"/>
  <c r="S479" i="1"/>
  <c r="T479" i="1"/>
  <c r="U479" i="1"/>
  <c r="V479" i="1"/>
  <c r="W479" i="1"/>
  <c r="X479" i="1"/>
  <c r="Y479" i="1"/>
  <c r="Z479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O481" i="1"/>
  <c r="P481" i="1"/>
  <c r="Q481" i="1"/>
  <c r="R481" i="1"/>
  <c r="S481" i="1"/>
  <c r="T481" i="1"/>
  <c r="U481" i="1"/>
  <c r="V481" i="1"/>
  <c r="W481" i="1"/>
  <c r="X481" i="1"/>
  <c r="Y481" i="1"/>
  <c r="Z481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O483" i="1"/>
  <c r="P483" i="1"/>
  <c r="Q483" i="1"/>
  <c r="R483" i="1"/>
  <c r="S483" i="1"/>
  <c r="T483" i="1"/>
  <c r="U483" i="1"/>
  <c r="V483" i="1"/>
  <c r="W483" i="1"/>
  <c r="X483" i="1"/>
  <c r="Y483" i="1"/>
  <c r="Z483" i="1"/>
  <c r="O484" i="1"/>
  <c r="P484" i="1"/>
  <c r="Q484" i="1"/>
  <c r="R484" i="1"/>
  <c r="S484" i="1"/>
  <c r="T484" i="1"/>
  <c r="U484" i="1"/>
  <c r="V484" i="1"/>
  <c r="W484" i="1"/>
  <c r="X484" i="1"/>
  <c r="Y484" i="1"/>
  <c r="Z484" i="1"/>
  <c r="O485" i="1"/>
  <c r="P485" i="1"/>
  <c r="Q485" i="1"/>
  <c r="R485" i="1"/>
  <c r="S485" i="1"/>
  <c r="T485" i="1"/>
  <c r="U485" i="1"/>
  <c r="V485" i="1"/>
  <c r="W485" i="1"/>
  <c r="X485" i="1"/>
  <c r="Y485" i="1"/>
  <c r="Z485" i="1"/>
  <c r="O486" i="1"/>
  <c r="P486" i="1"/>
  <c r="Q486" i="1"/>
  <c r="R486" i="1"/>
  <c r="S486" i="1"/>
  <c r="T486" i="1"/>
  <c r="U486" i="1"/>
  <c r="V486" i="1"/>
  <c r="W486" i="1"/>
  <c r="X486" i="1"/>
  <c r="Y486" i="1"/>
  <c r="Z486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O488" i="1"/>
  <c r="P488" i="1"/>
  <c r="Q488" i="1"/>
  <c r="R488" i="1"/>
  <c r="S488" i="1"/>
  <c r="T488" i="1"/>
  <c r="U488" i="1"/>
  <c r="V488" i="1"/>
  <c r="W488" i="1"/>
  <c r="X488" i="1"/>
  <c r="Y488" i="1"/>
  <c r="Z488" i="1"/>
  <c r="O489" i="1"/>
  <c r="P489" i="1"/>
  <c r="Q489" i="1"/>
  <c r="R489" i="1"/>
  <c r="S489" i="1"/>
  <c r="T489" i="1"/>
  <c r="U489" i="1"/>
  <c r="V489" i="1"/>
  <c r="W489" i="1"/>
  <c r="X489" i="1"/>
  <c r="Y489" i="1"/>
  <c r="Z489" i="1"/>
  <c r="O490" i="1"/>
  <c r="P490" i="1"/>
  <c r="Q490" i="1"/>
  <c r="R490" i="1"/>
  <c r="S490" i="1"/>
  <c r="T490" i="1"/>
  <c r="U490" i="1"/>
  <c r="V490" i="1"/>
  <c r="W490" i="1"/>
  <c r="X490" i="1"/>
  <c r="Y490" i="1"/>
  <c r="Z490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O493" i="1"/>
  <c r="P493" i="1"/>
  <c r="Q493" i="1"/>
  <c r="R493" i="1"/>
  <c r="S493" i="1"/>
  <c r="T493" i="1"/>
  <c r="U493" i="1"/>
  <c r="V493" i="1"/>
  <c r="W493" i="1"/>
  <c r="X493" i="1"/>
  <c r="Y493" i="1"/>
  <c r="Z493" i="1"/>
  <c r="O494" i="1"/>
  <c r="P494" i="1"/>
  <c r="Q494" i="1"/>
  <c r="R494" i="1"/>
  <c r="S494" i="1"/>
  <c r="T494" i="1"/>
  <c r="U494" i="1"/>
  <c r="V494" i="1"/>
  <c r="W494" i="1"/>
  <c r="X494" i="1"/>
  <c r="Y494" i="1"/>
  <c r="Z494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O497" i="1"/>
  <c r="P497" i="1"/>
  <c r="Q497" i="1"/>
  <c r="R497" i="1"/>
  <c r="S497" i="1"/>
  <c r="T497" i="1"/>
  <c r="U497" i="1"/>
  <c r="V497" i="1"/>
  <c r="W497" i="1"/>
  <c r="X497" i="1"/>
  <c r="Y497" i="1"/>
  <c r="Z497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O499" i="1"/>
  <c r="P499" i="1"/>
  <c r="Q499" i="1"/>
  <c r="R499" i="1"/>
  <c r="S499" i="1"/>
  <c r="T499" i="1"/>
  <c r="U499" i="1"/>
  <c r="V499" i="1"/>
  <c r="W499" i="1"/>
  <c r="X499" i="1"/>
  <c r="Y499" i="1"/>
  <c r="Z499" i="1"/>
  <c r="O500" i="1"/>
  <c r="P500" i="1"/>
  <c r="Q500" i="1"/>
  <c r="R500" i="1"/>
  <c r="S500" i="1"/>
  <c r="T500" i="1"/>
  <c r="U500" i="1"/>
  <c r="V500" i="1"/>
  <c r="W500" i="1"/>
  <c r="X500" i="1"/>
  <c r="Y500" i="1"/>
  <c r="Z500" i="1"/>
  <c r="O501" i="1"/>
  <c r="P501" i="1"/>
  <c r="Q501" i="1"/>
  <c r="R501" i="1"/>
  <c r="S501" i="1"/>
  <c r="T501" i="1"/>
  <c r="U501" i="1"/>
  <c r="V501" i="1"/>
  <c r="W501" i="1"/>
  <c r="X501" i="1"/>
  <c r="Y501" i="1"/>
  <c r="Z501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O503" i="1"/>
  <c r="P503" i="1"/>
  <c r="Q503" i="1"/>
  <c r="R503" i="1"/>
  <c r="S503" i="1"/>
  <c r="T503" i="1"/>
  <c r="U503" i="1"/>
  <c r="V503" i="1"/>
  <c r="W503" i="1"/>
  <c r="X503" i="1"/>
  <c r="Y503" i="1"/>
  <c r="Z503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O505" i="1"/>
  <c r="P505" i="1"/>
  <c r="Q505" i="1"/>
  <c r="R505" i="1"/>
  <c r="S505" i="1"/>
  <c r="T505" i="1"/>
  <c r="U505" i="1"/>
  <c r="V505" i="1"/>
  <c r="W505" i="1"/>
  <c r="X505" i="1"/>
  <c r="Y505" i="1"/>
  <c r="Z505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O507" i="1"/>
  <c r="P507" i="1"/>
  <c r="Q507" i="1"/>
  <c r="R507" i="1"/>
  <c r="S507" i="1"/>
  <c r="T507" i="1"/>
  <c r="U507" i="1"/>
  <c r="V507" i="1"/>
  <c r="W507" i="1"/>
  <c r="X507" i="1"/>
  <c r="Y507" i="1"/>
  <c r="Z507" i="1"/>
  <c r="O508" i="1"/>
  <c r="P508" i="1"/>
  <c r="Q508" i="1"/>
  <c r="R508" i="1"/>
  <c r="S508" i="1"/>
  <c r="T508" i="1"/>
  <c r="U508" i="1"/>
  <c r="V508" i="1"/>
  <c r="W508" i="1"/>
  <c r="X508" i="1"/>
  <c r="Y508" i="1"/>
  <c r="Z508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O510" i="1"/>
  <c r="P510" i="1"/>
  <c r="Q510" i="1"/>
  <c r="R510" i="1"/>
  <c r="S510" i="1"/>
  <c r="T510" i="1"/>
  <c r="U510" i="1"/>
  <c r="V510" i="1"/>
  <c r="W510" i="1"/>
  <c r="X510" i="1"/>
  <c r="Y510" i="1"/>
  <c r="Z510" i="1"/>
  <c r="O511" i="1"/>
  <c r="P511" i="1"/>
  <c r="Q511" i="1"/>
  <c r="R511" i="1"/>
  <c r="S511" i="1"/>
  <c r="T511" i="1"/>
  <c r="U511" i="1"/>
  <c r="V511" i="1"/>
  <c r="W511" i="1"/>
  <c r="X511" i="1"/>
  <c r="Y511" i="1"/>
  <c r="Z511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O513" i="1"/>
  <c r="P513" i="1"/>
  <c r="Q513" i="1"/>
  <c r="R513" i="1"/>
  <c r="S513" i="1"/>
  <c r="T513" i="1"/>
  <c r="U513" i="1"/>
  <c r="V513" i="1"/>
  <c r="W513" i="1"/>
  <c r="X513" i="1"/>
  <c r="Y513" i="1"/>
  <c r="Z513" i="1"/>
  <c r="O514" i="1"/>
  <c r="P514" i="1"/>
  <c r="Q514" i="1"/>
  <c r="R514" i="1"/>
  <c r="S514" i="1"/>
  <c r="T514" i="1"/>
  <c r="U514" i="1"/>
  <c r="V514" i="1"/>
  <c r="W514" i="1"/>
  <c r="X514" i="1"/>
  <c r="Y514" i="1"/>
  <c r="Z514" i="1"/>
  <c r="O515" i="1"/>
  <c r="P515" i="1"/>
  <c r="Q515" i="1"/>
  <c r="R515" i="1"/>
  <c r="S515" i="1"/>
  <c r="T515" i="1"/>
  <c r="U515" i="1"/>
  <c r="V515" i="1"/>
  <c r="W515" i="1"/>
  <c r="X515" i="1"/>
  <c r="Y515" i="1"/>
  <c r="Z515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O519" i="1"/>
  <c r="P519" i="1"/>
  <c r="Q519" i="1"/>
  <c r="R519" i="1"/>
  <c r="S519" i="1"/>
  <c r="T519" i="1"/>
  <c r="U519" i="1"/>
  <c r="V519" i="1"/>
  <c r="W519" i="1"/>
  <c r="X519" i="1"/>
  <c r="Y519" i="1"/>
  <c r="Z519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O521" i="1"/>
  <c r="P521" i="1"/>
  <c r="Q521" i="1"/>
  <c r="R521" i="1"/>
  <c r="S521" i="1"/>
  <c r="T521" i="1"/>
  <c r="U521" i="1"/>
  <c r="V521" i="1"/>
  <c r="W521" i="1"/>
  <c r="X521" i="1"/>
  <c r="Y521" i="1"/>
  <c r="Z521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O523" i="1"/>
  <c r="P523" i="1"/>
  <c r="Q523" i="1"/>
  <c r="R523" i="1"/>
  <c r="S523" i="1"/>
  <c r="T523" i="1"/>
  <c r="U523" i="1"/>
  <c r="V523" i="1"/>
  <c r="W523" i="1"/>
  <c r="X523" i="1"/>
  <c r="Y523" i="1"/>
  <c r="Z523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O525" i="1"/>
  <c r="P525" i="1"/>
  <c r="Q525" i="1"/>
  <c r="R525" i="1"/>
  <c r="S525" i="1"/>
  <c r="T525" i="1"/>
  <c r="U525" i="1"/>
  <c r="V525" i="1"/>
  <c r="W525" i="1"/>
  <c r="X525" i="1"/>
  <c r="Y525" i="1"/>
  <c r="Z525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O527" i="1"/>
  <c r="P527" i="1"/>
  <c r="Q527" i="1"/>
  <c r="R527" i="1"/>
  <c r="S527" i="1"/>
  <c r="T527" i="1"/>
  <c r="U527" i="1"/>
  <c r="V527" i="1"/>
  <c r="W527" i="1"/>
  <c r="X527" i="1"/>
  <c r="Y527" i="1"/>
  <c r="Z527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O532" i="1"/>
  <c r="P532" i="1"/>
  <c r="Q532" i="1"/>
  <c r="R532" i="1"/>
  <c r="S532" i="1"/>
  <c r="T532" i="1"/>
  <c r="U532" i="1"/>
  <c r="V532" i="1"/>
  <c r="W532" i="1"/>
  <c r="X532" i="1"/>
  <c r="Y532" i="1"/>
  <c r="Z532" i="1"/>
  <c r="O533" i="1"/>
  <c r="P533" i="1"/>
  <c r="Q533" i="1"/>
  <c r="R533" i="1"/>
  <c r="S533" i="1"/>
  <c r="T533" i="1"/>
  <c r="U533" i="1"/>
  <c r="V533" i="1"/>
  <c r="W533" i="1"/>
  <c r="X533" i="1"/>
  <c r="Y533" i="1"/>
  <c r="Z533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O535" i="1"/>
  <c r="P535" i="1"/>
  <c r="Q535" i="1"/>
  <c r="R535" i="1"/>
  <c r="S535" i="1"/>
  <c r="T535" i="1"/>
  <c r="U535" i="1"/>
  <c r="V535" i="1"/>
  <c r="W535" i="1"/>
  <c r="X535" i="1"/>
  <c r="Y535" i="1"/>
  <c r="Z535" i="1"/>
  <c r="O536" i="1"/>
  <c r="P536" i="1"/>
  <c r="Q536" i="1"/>
  <c r="R536" i="1"/>
  <c r="S536" i="1"/>
  <c r="T536" i="1"/>
  <c r="U536" i="1"/>
  <c r="V536" i="1"/>
  <c r="W536" i="1"/>
  <c r="X536" i="1"/>
  <c r="Y536" i="1"/>
  <c r="Z536" i="1"/>
  <c r="O537" i="1"/>
  <c r="P537" i="1"/>
  <c r="Q537" i="1"/>
  <c r="R537" i="1"/>
  <c r="S537" i="1"/>
  <c r="T537" i="1"/>
  <c r="U537" i="1"/>
  <c r="V537" i="1"/>
  <c r="W537" i="1"/>
  <c r="X537" i="1"/>
  <c r="Y537" i="1"/>
  <c r="Z537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O539" i="1"/>
  <c r="P539" i="1"/>
  <c r="Q539" i="1"/>
  <c r="R539" i="1"/>
  <c r="S539" i="1"/>
  <c r="T539" i="1"/>
  <c r="U539" i="1"/>
  <c r="V539" i="1"/>
  <c r="W539" i="1"/>
  <c r="X539" i="1"/>
  <c r="Y539" i="1"/>
  <c r="Z539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O541" i="1"/>
  <c r="P541" i="1"/>
  <c r="Q541" i="1"/>
  <c r="R541" i="1"/>
  <c r="S541" i="1"/>
  <c r="T541" i="1"/>
  <c r="U541" i="1"/>
  <c r="V541" i="1"/>
  <c r="W541" i="1"/>
  <c r="X541" i="1"/>
  <c r="Y541" i="1"/>
  <c r="Z541" i="1"/>
  <c r="O542" i="1"/>
  <c r="P542" i="1"/>
  <c r="Q542" i="1"/>
  <c r="R542" i="1"/>
  <c r="S542" i="1"/>
  <c r="T542" i="1"/>
  <c r="U542" i="1"/>
  <c r="V542" i="1"/>
  <c r="W542" i="1"/>
  <c r="X542" i="1"/>
  <c r="Y542" i="1"/>
  <c r="Z542" i="1"/>
  <c r="O543" i="1"/>
  <c r="P543" i="1"/>
  <c r="Q543" i="1"/>
  <c r="R543" i="1"/>
  <c r="S543" i="1"/>
  <c r="T543" i="1"/>
  <c r="U543" i="1"/>
  <c r="V543" i="1"/>
  <c r="W543" i="1"/>
  <c r="X543" i="1"/>
  <c r="Y543" i="1"/>
  <c r="Z543" i="1"/>
  <c r="O544" i="1"/>
  <c r="P544" i="1"/>
  <c r="Q544" i="1"/>
  <c r="R544" i="1"/>
  <c r="S544" i="1"/>
  <c r="T544" i="1"/>
  <c r="U544" i="1"/>
  <c r="V544" i="1"/>
  <c r="W544" i="1"/>
  <c r="X544" i="1"/>
  <c r="Y544" i="1"/>
  <c r="Z544" i="1"/>
  <c r="O545" i="1"/>
  <c r="P545" i="1"/>
  <c r="Q545" i="1"/>
  <c r="R545" i="1"/>
  <c r="S545" i="1"/>
  <c r="T545" i="1"/>
  <c r="U545" i="1"/>
  <c r="V545" i="1"/>
  <c r="W545" i="1"/>
  <c r="X545" i="1"/>
  <c r="Y545" i="1"/>
  <c r="Z545" i="1"/>
  <c r="O546" i="1"/>
  <c r="P546" i="1"/>
  <c r="Q546" i="1"/>
  <c r="R546" i="1"/>
  <c r="S546" i="1"/>
  <c r="T546" i="1"/>
  <c r="U546" i="1"/>
  <c r="V546" i="1"/>
  <c r="W546" i="1"/>
  <c r="X546" i="1"/>
  <c r="Y546" i="1"/>
  <c r="Z546" i="1"/>
  <c r="O547" i="1"/>
  <c r="P547" i="1"/>
  <c r="Q547" i="1"/>
  <c r="R547" i="1"/>
  <c r="S547" i="1"/>
  <c r="T547" i="1"/>
  <c r="U547" i="1"/>
  <c r="V547" i="1"/>
  <c r="W547" i="1"/>
  <c r="X547" i="1"/>
  <c r="Y547" i="1"/>
  <c r="Z547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O549" i="1"/>
  <c r="P549" i="1"/>
  <c r="Q549" i="1"/>
  <c r="R549" i="1"/>
  <c r="S549" i="1"/>
  <c r="T549" i="1"/>
  <c r="U549" i="1"/>
  <c r="V549" i="1"/>
  <c r="W549" i="1"/>
  <c r="X549" i="1"/>
  <c r="Y549" i="1"/>
  <c r="Z549" i="1"/>
  <c r="O550" i="1"/>
  <c r="P550" i="1"/>
  <c r="Q550" i="1"/>
  <c r="R550" i="1"/>
  <c r="S550" i="1"/>
  <c r="T550" i="1"/>
  <c r="U550" i="1"/>
  <c r="V550" i="1"/>
  <c r="W550" i="1"/>
  <c r="X550" i="1"/>
  <c r="Y550" i="1"/>
  <c r="Z550" i="1"/>
  <c r="O551" i="1"/>
  <c r="P551" i="1"/>
  <c r="Q551" i="1"/>
  <c r="R551" i="1"/>
  <c r="S551" i="1"/>
  <c r="T551" i="1"/>
  <c r="U551" i="1"/>
  <c r="V551" i="1"/>
  <c r="W551" i="1"/>
  <c r="X551" i="1"/>
  <c r="Y551" i="1"/>
  <c r="Z551" i="1"/>
  <c r="O552" i="1"/>
  <c r="P552" i="1"/>
  <c r="Q552" i="1"/>
  <c r="R552" i="1"/>
  <c r="S552" i="1"/>
  <c r="T552" i="1"/>
  <c r="U552" i="1"/>
  <c r="V552" i="1"/>
  <c r="W552" i="1"/>
  <c r="X552" i="1"/>
  <c r="Y552" i="1"/>
  <c r="Z552" i="1"/>
  <c r="O553" i="1"/>
  <c r="P553" i="1"/>
  <c r="Q553" i="1"/>
  <c r="R553" i="1"/>
  <c r="S553" i="1"/>
  <c r="T553" i="1"/>
  <c r="U553" i="1"/>
  <c r="V553" i="1"/>
  <c r="W553" i="1"/>
  <c r="X553" i="1"/>
  <c r="Y553" i="1"/>
  <c r="Z553" i="1"/>
  <c r="O554" i="1"/>
  <c r="P554" i="1"/>
  <c r="Q554" i="1"/>
  <c r="R554" i="1"/>
  <c r="S554" i="1"/>
  <c r="T554" i="1"/>
  <c r="U554" i="1"/>
  <c r="V554" i="1"/>
  <c r="W554" i="1"/>
  <c r="X554" i="1"/>
  <c r="Y554" i="1"/>
  <c r="Z554" i="1"/>
  <c r="O555" i="1"/>
  <c r="P555" i="1"/>
  <c r="Q555" i="1"/>
  <c r="R555" i="1"/>
  <c r="S555" i="1"/>
  <c r="T555" i="1"/>
  <c r="U555" i="1"/>
  <c r="V555" i="1"/>
  <c r="W555" i="1"/>
  <c r="X555" i="1"/>
  <c r="Y555" i="1"/>
  <c r="Z555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O557" i="1"/>
  <c r="P557" i="1"/>
  <c r="Q557" i="1"/>
  <c r="R557" i="1"/>
  <c r="S557" i="1"/>
  <c r="T557" i="1"/>
  <c r="U557" i="1"/>
  <c r="V557" i="1"/>
  <c r="W557" i="1"/>
  <c r="X557" i="1"/>
  <c r="Y557" i="1"/>
  <c r="Z557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O563" i="1"/>
  <c r="P563" i="1"/>
  <c r="Q563" i="1"/>
  <c r="R563" i="1"/>
  <c r="S563" i="1"/>
  <c r="T563" i="1"/>
  <c r="U563" i="1"/>
  <c r="V563" i="1"/>
  <c r="W563" i="1"/>
  <c r="X563" i="1"/>
  <c r="Y563" i="1"/>
  <c r="Z563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O565" i="1"/>
  <c r="P565" i="1"/>
  <c r="Q565" i="1"/>
  <c r="R565" i="1"/>
  <c r="S565" i="1"/>
  <c r="T565" i="1"/>
  <c r="U565" i="1"/>
  <c r="V565" i="1"/>
  <c r="W565" i="1"/>
  <c r="X565" i="1"/>
  <c r="Y565" i="1"/>
  <c r="Z565" i="1"/>
  <c r="O566" i="1"/>
  <c r="P566" i="1"/>
  <c r="Q566" i="1"/>
  <c r="R566" i="1"/>
  <c r="S566" i="1"/>
  <c r="T566" i="1"/>
  <c r="U566" i="1"/>
  <c r="V566" i="1"/>
  <c r="W566" i="1"/>
  <c r="X566" i="1"/>
  <c r="Y566" i="1"/>
  <c r="Z566" i="1"/>
  <c r="O567" i="1"/>
  <c r="P567" i="1"/>
  <c r="Q567" i="1"/>
  <c r="R567" i="1"/>
  <c r="S567" i="1"/>
  <c r="T567" i="1"/>
  <c r="U567" i="1"/>
  <c r="V567" i="1"/>
  <c r="W567" i="1"/>
  <c r="X567" i="1"/>
  <c r="Y567" i="1"/>
  <c r="Z567" i="1"/>
  <c r="O568" i="1"/>
  <c r="P568" i="1"/>
  <c r="Q568" i="1"/>
  <c r="R568" i="1"/>
  <c r="S568" i="1"/>
  <c r="T568" i="1"/>
  <c r="U568" i="1"/>
  <c r="V568" i="1"/>
  <c r="W568" i="1"/>
  <c r="X568" i="1"/>
  <c r="Y568" i="1"/>
  <c r="Z568" i="1"/>
  <c r="O569" i="1"/>
  <c r="P569" i="1"/>
  <c r="Q569" i="1"/>
  <c r="R569" i="1"/>
  <c r="S569" i="1"/>
  <c r="T569" i="1"/>
  <c r="U569" i="1"/>
  <c r="V569" i="1"/>
  <c r="W569" i="1"/>
  <c r="X569" i="1"/>
  <c r="Y569" i="1"/>
  <c r="Z569" i="1"/>
  <c r="O570" i="1"/>
  <c r="P570" i="1"/>
  <c r="Q570" i="1"/>
  <c r="R570" i="1"/>
  <c r="S570" i="1"/>
  <c r="T570" i="1"/>
  <c r="U570" i="1"/>
  <c r="V570" i="1"/>
  <c r="W570" i="1"/>
  <c r="X570" i="1"/>
  <c r="Y570" i="1"/>
  <c r="Z570" i="1"/>
  <c r="O571" i="1"/>
  <c r="P571" i="1"/>
  <c r="Q571" i="1"/>
  <c r="R571" i="1"/>
  <c r="S571" i="1"/>
  <c r="T571" i="1"/>
  <c r="U571" i="1"/>
  <c r="V571" i="1"/>
  <c r="W571" i="1"/>
  <c r="X571" i="1"/>
  <c r="Y571" i="1"/>
  <c r="Z571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O573" i="1"/>
  <c r="P573" i="1"/>
  <c r="Q573" i="1"/>
  <c r="R573" i="1"/>
  <c r="S573" i="1"/>
  <c r="T573" i="1"/>
  <c r="U573" i="1"/>
  <c r="V573" i="1"/>
  <c r="W573" i="1"/>
  <c r="X573" i="1"/>
  <c r="Y573" i="1"/>
  <c r="Z573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O577" i="1"/>
  <c r="P577" i="1"/>
  <c r="Q577" i="1"/>
  <c r="R577" i="1"/>
  <c r="S577" i="1"/>
  <c r="T577" i="1"/>
  <c r="U577" i="1"/>
  <c r="V577" i="1"/>
  <c r="W577" i="1"/>
  <c r="X577" i="1"/>
  <c r="Y577" i="1"/>
  <c r="Z577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O579" i="1"/>
  <c r="P579" i="1"/>
  <c r="Q579" i="1"/>
  <c r="R579" i="1"/>
  <c r="S579" i="1"/>
  <c r="T579" i="1"/>
  <c r="U579" i="1"/>
  <c r="V579" i="1"/>
  <c r="W579" i="1"/>
  <c r="X579" i="1"/>
  <c r="Y579" i="1"/>
  <c r="Z579" i="1"/>
  <c r="O580" i="1"/>
  <c r="P580" i="1"/>
  <c r="Q580" i="1"/>
  <c r="R580" i="1"/>
  <c r="S580" i="1"/>
  <c r="T580" i="1"/>
  <c r="U580" i="1"/>
  <c r="V580" i="1"/>
  <c r="W580" i="1"/>
  <c r="X580" i="1"/>
  <c r="Y580" i="1"/>
  <c r="Z580" i="1"/>
  <c r="O581" i="1"/>
  <c r="P581" i="1"/>
  <c r="Q581" i="1"/>
  <c r="R581" i="1"/>
  <c r="S581" i="1"/>
  <c r="T581" i="1"/>
  <c r="U581" i="1"/>
  <c r="V581" i="1"/>
  <c r="W581" i="1"/>
  <c r="X581" i="1"/>
  <c r="Y581" i="1"/>
  <c r="Z581" i="1"/>
  <c r="O582" i="1"/>
  <c r="P582" i="1"/>
  <c r="Q582" i="1"/>
  <c r="R582" i="1"/>
  <c r="S582" i="1"/>
  <c r="T582" i="1"/>
  <c r="U582" i="1"/>
  <c r="V582" i="1"/>
  <c r="W582" i="1"/>
  <c r="X582" i="1"/>
  <c r="Y582" i="1"/>
  <c r="Z582" i="1"/>
  <c r="O583" i="1"/>
  <c r="P583" i="1"/>
  <c r="Q583" i="1"/>
  <c r="R583" i="1"/>
  <c r="S583" i="1"/>
  <c r="T583" i="1"/>
  <c r="U583" i="1"/>
  <c r="V583" i="1"/>
  <c r="W583" i="1"/>
  <c r="X583" i="1"/>
  <c r="Y583" i="1"/>
  <c r="Z583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O585" i="1"/>
  <c r="P585" i="1"/>
  <c r="Q585" i="1"/>
  <c r="R585" i="1"/>
  <c r="S585" i="1"/>
  <c r="T585" i="1"/>
  <c r="U585" i="1"/>
  <c r="V585" i="1"/>
  <c r="W585" i="1"/>
  <c r="X585" i="1"/>
  <c r="Y585" i="1"/>
  <c r="Z585" i="1"/>
  <c r="O586" i="1"/>
  <c r="P586" i="1"/>
  <c r="Q586" i="1"/>
  <c r="R586" i="1"/>
  <c r="S586" i="1"/>
  <c r="T586" i="1"/>
  <c r="U586" i="1"/>
  <c r="V586" i="1"/>
  <c r="W586" i="1"/>
  <c r="X586" i="1"/>
  <c r="Y586" i="1"/>
  <c r="Z586" i="1"/>
  <c r="O587" i="1"/>
  <c r="P587" i="1"/>
  <c r="Q587" i="1"/>
  <c r="R587" i="1"/>
  <c r="S587" i="1"/>
  <c r="T587" i="1"/>
  <c r="U587" i="1"/>
  <c r="V587" i="1"/>
  <c r="W587" i="1"/>
  <c r="X587" i="1"/>
  <c r="Y587" i="1"/>
  <c r="Z587" i="1"/>
  <c r="O588" i="1"/>
  <c r="P588" i="1"/>
  <c r="Q588" i="1"/>
  <c r="R588" i="1"/>
  <c r="S588" i="1"/>
  <c r="T588" i="1"/>
  <c r="U588" i="1"/>
  <c r="V588" i="1"/>
  <c r="W588" i="1"/>
  <c r="X588" i="1"/>
  <c r="Y588" i="1"/>
  <c r="Z588" i="1"/>
  <c r="O589" i="1"/>
  <c r="P589" i="1"/>
  <c r="Q589" i="1"/>
  <c r="R589" i="1"/>
  <c r="S589" i="1"/>
  <c r="T589" i="1"/>
  <c r="U589" i="1"/>
  <c r="V589" i="1"/>
  <c r="W589" i="1"/>
  <c r="X589" i="1"/>
  <c r="Y589" i="1"/>
  <c r="Z589" i="1"/>
  <c r="O590" i="1"/>
  <c r="P590" i="1"/>
  <c r="Q590" i="1"/>
  <c r="R590" i="1"/>
  <c r="S590" i="1"/>
  <c r="T590" i="1"/>
  <c r="U590" i="1"/>
  <c r="V590" i="1"/>
  <c r="W590" i="1"/>
  <c r="X590" i="1"/>
  <c r="Y590" i="1"/>
  <c r="Z590" i="1"/>
  <c r="O591" i="1"/>
  <c r="P591" i="1"/>
  <c r="Q591" i="1"/>
  <c r="R591" i="1"/>
  <c r="S591" i="1"/>
  <c r="T591" i="1"/>
  <c r="U591" i="1"/>
  <c r="V591" i="1"/>
  <c r="W591" i="1"/>
  <c r="X591" i="1"/>
  <c r="Y591" i="1"/>
  <c r="Z591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O594" i="1"/>
  <c r="P594" i="1"/>
  <c r="Q594" i="1"/>
  <c r="R594" i="1"/>
  <c r="S594" i="1"/>
  <c r="T594" i="1"/>
  <c r="U594" i="1"/>
  <c r="V594" i="1"/>
  <c r="W594" i="1"/>
  <c r="X594" i="1"/>
  <c r="Y594" i="1"/>
  <c r="Z594" i="1"/>
  <c r="O595" i="1"/>
  <c r="P595" i="1"/>
  <c r="Q595" i="1"/>
  <c r="R595" i="1"/>
  <c r="S595" i="1"/>
  <c r="T595" i="1"/>
  <c r="U595" i="1"/>
  <c r="V595" i="1"/>
  <c r="W595" i="1"/>
  <c r="X595" i="1"/>
  <c r="Y595" i="1"/>
  <c r="Z595" i="1"/>
  <c r="O596" i="1"/>
  <c r="P596" i="1"/>
  <c r="Q596" i="1"/>
  <c r="R596" i="1"/>
  <c r="S596" i="1"/>
  <c r="T596" i="1"/>
  <c r="U596" i="1"/>
  <c r="V596" i="1"/>
  <c r="W596" i="1"/>
  <c r="X596" i="1"/>
  <c r="Y596" i="1"/>
  <c r="Z596" i="1"/>
  <c r="O597" i="1"/>
  <c r="P597" i="1"/>
  <c r="Q597" i="1"/>
  <c r="R597" i="1"/>
  <c r="S597" i="1"/>
  <c r="T597" i="1"/>
  <c r="U597" i="1"/>
  <c r="V597" i="1"/>
  <c r="W597" i="1"/>
  <c r="X597" i="1"/>
  <c r="Y597" i="1"/>
  <c r="Z597" i="1"/>
  <c r="O598" i="1"/>
  <c r="P598" i="1"/>
  <c r="Q598" i="1"/>
  <c r="R598" i="1"/>
  <c r="S598" i="1"/>
  <c r="T598" i="1"/>
  <c r="U598" i="1"/>
  <c r="V598" i="1"/>
  <c r="W598" i="1"/>
  <c r="X598" i="1"/>
  <c r="Y598" i="1"/>
  <c r="Z598" i="1"/>
  <c r="O599" i="1"/>
  <c r="P599" i="1"/>
  <c r="Q599" i="1"/>
  <c r="R599" i="1"/>
  <c r="S599" i="1"/>
  <c r="T599" i="1"/>
  <c r="U599" i="1"/>
  <c r="V599" i="1"/>
  <c r="W599" i="1"/>
  <c r="X599" i="1"/>
  <c r="Y599" i="1"/>
  <c r="Z599" i="1"/>
  <c r="O600" i="1"/>
  <c r="P600" i="1"/>
  <c r="Q600" i="1"/>
  <c r="R600" i="1"/>
  <c r="S600" i="1"/>
  <c r="T600" i="1"/>
  <c r="U600" i="1"/>
  <c r="V600" i="1"/>
  <c r="W600" i="1"/>
  <c r="X600" i="1"/>
  <c r="Y600" i="1"/>
  <c r="Z600" i="1"/>
  <c r="O601" i="1"/>
  <c r="P601" i="1"/>
  <c r="Q601" i="1"/>
  <c r="R601" i="1"/>
  <c r="S601" i="1"/>
  <c r="T601" i="1"/>
  <c r="U601" i="1"/>
  <c r="V601" i="1"/>
  <c r="W601" i="1"/>
  <c r="X601" i="1"/>
  <c r="Y601" i="1"/>
  <c r="Z601" i="1"/>
  <c r="O602" i="1"/>
  <c r="P602" i="1"/>
  <c r="Q602" i="1"/>
  <c r="R602" i="1"/>
  <c r="S602" i="1"/>
  <c r="T602" i="1"/>
  <c r="U602" i="1"/>
  <c r="V602" i="1"/>
  <c r="W602" i="1"/>
  <c r="X602" i="1"/>
  <c r="Y602" i="1"/>
  <c r="Z602" i="1"/>
  <c r="O603" i="1"/>
  <c r="P603" i="1"/>
  <c r="Q603" i="1"/>
  <c r="R603" i="1"/>
  <c r="S603" i="1"/>
  <c r="T603" i="1"/>
  <c r="U603" i="1"/>
  <c r="V603" i="1"/>
  <c r="W603" i="1"/>
  <c r="X603" i="1"/>
  <c r="Y603" i="1"/>
  <c r="Z603" i="1"/>
  <c r="O604" i="1"/>
  <c r="P604" i="1"/>
  <c r="Q604" i="1"/>
  <c r="R604" i="1"/>
  <c r="S604" i="1"/>
  <c r="T604" i="1"/>
  <c r="U604" i="1"/>
  <c r="V604" i="1"/>
  <c r="W604" i="1"/>
  <c r="X604" i="1"/>
  <c r="Y604" i="1"/>
  <c r="Z604" i="1"/>
  <c r="O605" i="1"/>
  <c r="P605" i="1"/>
  <c r="Q605" i="1"/>
  <c r="R605" i="1"/>
  <c r="S605" i="1"/>
  <c r="T605" i="1"/>
  <c r="U605" i="1"/>
  <c r="V605" i="1"/>
  <c r="W605" i="1"/>
  <c r="X605" i="1"/>
  <c r="Y605" i="1"/>
  <c r="Z605" i="1"/>
  <c r="O606" i="1"/>
  <c r="P606" i="1"/>
  <c r="Q606" i="1"/>
  <c r="R606" i="1"/>
  <c r="S606" i="1"/>
  <c r="T606" i="1"/>
  <c r="U606" i="1"/>
  <c r="V606" i="1"/>
  <c r="W606" i="1"/>
  <c r="X606" i="1"/>
  <c r="Y606" i="1"/>
  <c r="Z606" i="1"/>
  <c r="O607" i="1"/>
  <c r="P607" i="1"/>
  <c r="Q607" i="1"/>
  <c r="R607" i="1"/>
  <c r="S607" i="1"/>
  <c r="T607" i="1"/>
  <c r="U607" i="1"/>
  <c r="V607" i="1"/>
  <c r="W607" i="1"/>
  <c r="X607" i="1"/>
  <c r="Y607" i="1"/>
  <c r="Z607" i="1"/>
  <c r="O608" i="1"/>
  <c r="P608" i="1"/>
  <c r="Q608" i="1"/>
  <c r="R608" i="1"/>
  <c r="S608" i="1"/>
  <c r="T608" i="1"/>
  <c r="U608" i="1"/>
  <c r="V608" i="1"/>
  <c r="W608" i="1"/>
  <c r="X608" i="1"/>
  <c r="Y608" i="1"/>
  <c r="Z608" i="1"/>
  <c r="O609" i="1"/>
  <c r="P609" i="1"/>
  <c r="Q609" i="1"/>
  <c r="R609" i="1"/>
  <c r="S609" i="1"/>
  <c r="T609" i="1"/>
  <c r="U609" i="1"/>
  <c r="V609" i="1"/>
  <c r="W609" i="1"/>
  <c r="X609" i="1"/>
  <c r="Y609" i="1"/>
  <c r="Z609" i="1"/>
  <c r="O610" i="1"/>
  <c r="P610" i="1"/>
  <c r="Q610" i="1"/>
  <c r="R610" i="1"/>
  <c r="S610" i="1"/>
  <c r="T610" i="1"/>
  <c r="U610" i="1"/>
  <c r="V610" i="1"/>
  <c r="W610" i="1"/>
  <c r="X610" i="1"/>
  <c r="Y610" i="1"/>
  <c r="Z610" i="1"/>
  <c r="O611" i="1"/>
  <c r="P611" i="1"/>
  <c r="Q611" i="1"/>
  <c r="R611" i="1"/>
  <c r="S611" i="1"/>
  <c r="T611" i="1"/>
  <c r="U611" i="1"/>
  <c r="V611" i="1"/>
  <c r="W611" i="1"/>
  <c r="X611" i="1"/>
  <c r="Y611" i="1"/>
  <c r="Z611" i="1"/>
  <c r="O612" i="1"/>
  <c r="P612" i="1"/>
  <c r="Q612" i="1"/>
  <c r="R612" i="1"/>
  <c r="S612" i="1"/>
  <c r="T612" i="1"/>
  <c r="U612" i="1"/>
  <c r="V612" i="1"/>
  <c r="W612" i="1"/>
  <c r="X612" i="1"/>
  <c r="Y612" i="1"/>
  <c r="Z612" i="1"/>
  <c r="O613" i="1"/>
  <c r="P613" i="1"/>
  <c r="Q613" i="1"/>
  <c r="R613" i="1"/>
  <c r="S613" i="1"/>
  <c r="T613" i="1"/>
  <c r="U613" i="1"/>
  <c r="V613" i="1"/>
  <c r="W613" i="1"/>
  <c r="X613" i="1"/>
  <c r="Y613" i="1"/>
  <c r="Z613" i="1"/>
  <c r="O614" i="1"/>
  <c r="P614" i="1"/>
  <c r="Q614" i="1"/>
  <c r="R614" i="1"/>
  <c r="S614" i="1"/>
  <c r="T614" i="1"/>
  <c r="U614" i="1"/>
  <c r="V614" i="1"/>
  <c r="W614" i="1"/>
  <c r="X614" i="1"/>
  <c r="Y614" i="1"/>
  <c r="Z614" i="1"/>
  <c r="O615" i="1"/>
  <c r="P615" i="1"/>
  <c r="Q615" i="1"/>
  <c r="R615" i="1"/>
  <c r="S615" i="1"/>
  <c r="T615" i="1"/>
  <c r="U615" i="1"/>
  <c r="V615" i="1"/>
  <c r="W615" i="1"/>
  <c r="X615" i="1"/>
  <c r="Y615" i="1"/>
  <c r="Z615" i="1"/>
  <c r="O616" i="1"/>
  <c r="P616" i="1"/>
  <c r="Q616" i="1"/>
  <c r="R616" i="1"/>
  <c r="S616" i="1"/>
  <c r="T616" i="1"/>
  <c r="U616" i="1"/>
  <c r="V616" i="1"/>
  <c r="W616" i="1"/>
  <c r="X616" i="1"/>
  <c r="Y616" i="1"/>
  <c r="Z616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O619" i="1"/>
  <c r="P619" i="1"/>
  <c r="Q619" i="1"/>
  <c r="R619" i="1"/>
  <c r="S619" i="1"/>
  <c r="T619" i="1"/>
  <c r="U619" i="1"/>
  <c r="V619" i="1"/>
  <c r="W619" i="1"/>
  <c r="X619" i="1"/>
  <c r="Y619" i="1"/>
  <c r="Z619" i="1"/>
  <c r="O620" i="1"/>
  <c r="P620" i="1"/>
  <c r="Q620" i="1"/>
  <c r="R620" i="1"/>
  <c r="S620" i="1"/>
  <c r="T620" i="1"/>
  <c r="U620" i="1"/>
  <c r="V620" i="1"/>
  <c r="W620" i="1"/>
  <c r="X620" i="1"/>
  <c r="Y620" i="1"/>
  <c r="Z620" i="1"/>
  <c r="O621" i="1"/>
  <c r="P621" i="1"/>
  <c r="Q621" i="1"/>
  <c r="R621" i="1"/>
  <c r="S621" i="1"/>
  <c r="T621" i="1"/>
  <c r="U621" i="1"/>
  <c r="V621" i="1"/>
  <c r="W621" i="1"/>
  <c r="X621" i="1"/>
  <c r="Y621" i="1"/>
  <c r="Z621" i="1"/>
  <c r="O622" i="1"/>
  <c r="P622" i="1"/>
  <c r="Q622" i="1"/>
  <c r="R622" i="1"/>
  <c r="S622" i="1"/>
  <c r="T622" i="1"/>
  <c r="U622" i="1"/>
  <c r="V622" i="1"/>
  <c r="W622" i="1"/>
  <c r="X622" i="1"/>
  <c r="Y622" i="1"/>
  <c r="Z622" i="1"/>
  <c r="O623" i="1"/>
  <c r="P623" i="1"/>
  <c r="Q623" i="1"/>
  <c r="R623" i="1"/>
  <c r="S623" i="1"/>
  <c r="T623" i="1"/>
  <c r="U623" i="1"/>
  <c r="V623" i="1"/>
  <c r="W623" i="1"/>
  <c r="X623" i="1"/>
  <c r="Y623" i="1"/>
  <c r="Z623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O625" i="1"/>
  <c r="P625" i="1"/>
  <c r="Q625" i="1"/>
  <c r="R625" i="1"/>
  <c r="S625" i="1"/>
  <c r="T625" i="1"/>
  <c r="U625" i="1"/>
  <c r="V625" i="1"/>
  <c r="W625" i="1"/>
  <c r="X625" i="1"/>
  <c r="Y625" i="1"/>
  <c r="Z625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O627" i="1"/>
  <c r="P627" i="1"/>
  <c r="Q627" i="1"/>
  <c r="R627" i="1"/>
  <c r="S627" i="1"/>
  <c r="T627" i="1"/>
  <c r="U627" i="1"/>
  <c r="V627" i="1"/>
  <c r="W627" i="1"/>
  <c r="X627" i="1"/>
  <c r="Y627" i="1"/>
  <c r="Z627" i="1"/>
  <c r="O628" i="1"/>
  <c r="P628" i="1"/>
  <c r="Q628" i="1"/>
  <c r="R628" i="1"/>
  <c r="S628" i="1"/>
  <c r="T628" i="1"/>
  <c r="U628" i="1"/>
  <c r="V628" i="1"/>
  <c r="W628" i="1"/>
  <c r="X628" i="1"/>
  <c r="Y628" i="1"/>
  <c r="Z628" i="1"/>
  <c r="O629" i="1"/>
  <c r="P629" i="1"/>
  <c r="Q629" i="1"/>
  <c r="R629" i="1"/>
  <c r="S629" i="1"/>
  <c r="T629" i="1"/>
  <c r="U629" i="1"/>
  <c r="V629" i="1"/>
  <c r="W629" i="1"/>
  <c r="X629" i="1"/>
  <c r="Y629" i="1"/>
  <c r="Z629" i="1"/>
  <c r="O630" i="1"/>
  <c r="P630" i="1"/>
  <c r="Q630" i="1"/>
  <c r="R630" i="1"/>
  <c r="S630" i="1"/>
  <c r="T630" i="1"/>
  <c r="U630" i="1"/>
  <c r="V630" i="1"/>
  <c r="W630" i="1"/>
  <c r="X630" i="1"/>
  <c r="Y630" i="1"/>
  <c r="Z630" i="1"/>
  <c r="O631" i="1"/>
  <c r="P631" i="1"/>
  <c r="Q631" i="1"/>
  <c r="R631" i="1"/>
  <c r="S631" i="1"/>
  <c r="T631" i="1"/>
  <c r="U631" i="1"/>
  <c r="V631" i="1"/>
  <c r="W631" i="1"/>
  <c r="X631" i="1"/>
  <c r="Y631" i="1"/>
  <c r="Z631" i="1"/>
  <c r="O632" i="1"/>
  <c r="P632" i="1"/>
  <c r="Q632" i="1"/>
  <c r="R632" i="1"/>
  <c r="S632" i="1"/>
  <c r="T632" i="1"/>
  <c r="U632" i="1"/>
  <c r="V632" i="1"/>
  <c r="W632" i="1"/>
  <c r="X632" i="1"/>
  <c r="Y632" i="1"/>
  <c r="Z632" i="1"/>
  <c r="O633" i="1"/>
  <c r="P633" i="1"/>
  <c r="Q633" i="1"/>
  <c r="R633" i="1"/>
  <c r="S633" i="1"/>
  <c r="T633" i="1"/>
  <c r="U633" i="1"/>
  <c r="V633" i="1"/>
  <c r="W633" i="1"/>
  <c r="X633" i="1"/>
  <c r="Y633" i="1"/>
  <c r="Z633" i="1"/>
  <c r="O634" i="1"/>
  <c r="P634" i="1"/>
  <c r="Q634" i="1"/>
  <c r="R634" i="1"/>
  <c r="S634" i="1"/>
  <c r="T634" i="1"/>
  <c r="U634" i="1"/>
  <c r="V634" i="1"/>
  <c r="W634" i="1"/>
  <c r="X634" i="1"/>
  <c r="Y634" i="1"/>
  <c r="Z634" i="1"/>
  <c r="O635" i="1"/>
  <c r="P635" i="1"/>
  <c r="Q635" i="1"/>
  <c r="R635" i="1"/>
  <c r="S635" i="1"/>
  <c r="T635" i="1"/>
  <c r="U635" i="1"/>
  <c r="V635" i="1"/>
  <c r="W635" i="1"/>
  <c r="X635" i="1"/>
  <c r="Y635" i="1"/>
  <c r="Z635" i="1"/>
  <c r="O636" i="1"/>
  <c r="P636" i="1"/>
  <c r="Q636" i="1"/>
  <c r="R636" i="1"/>
  <c r="S636" i="1"/>
  <c r="T636" i="1"/>
  <c r="U636" i="1"/>
  <c r="V636" i="1"/>
  <c r="W636" i="1"/>
  <c r="X636" i="1"/>
  <c r="Y636" i="1"/>
  <c r="Z636" i="1"/>
  <c r="O637" i="1"/>
  <c r="P637" i="1"/>
  <c r="Q637" i="1"/>
  <c r="R637" i="1"/>
  <c r="S637" i="1"/>
  <c r="T637" i="1"/>
  <c r="U637" i="1"/>
  <c r="V637" i="1"/>
  <c r="W637" i="1"/>
  <c r="X637" i="1"/>
  <c r="Y637" i="1"/>
  <c r="Z637" i="1"/>
  <c r="O638" i="1"/>
  <c r="P638" i="1"/>
  <c r="Q638" i="1"/>
  <c r="R638" i="1"/>
  <c r="S638" i="1"/>
  <c r="T638" i="1"/>
  <c r="U638" i="1"/>
  <c r="V638" i="1"/>
  <c r="W638" i="1"/>
  <c r="X638" i="1"/>
  <c r="Y638" i="1"/>
  <c r="Z638" i="1"/>
  <c r="O639" i="1"/>
  <c r="P639" i="1"/>
  <c r="Q639" i="1"/>
  <c r="R639" i="1"/>
  <c r="S639" i="1"/>
  <c r="T639" i="1"/>
  <c r="U639" i="1"/>
  <c r="V639" i="1"/>
  <c r="W639" i="1"/>
  <c r="X639" i="1"/>
  <c r="Y639" i="1"/>
  <c r="Z639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O641" i="1"/>
  <c r="P641" i="1"/>
  <c r="Q641" i="1"/>
  <c r="R641" i="1"/>
  <c r="S641" i="1"/>
  <c r="T641" i="1"/>
  <c r="U641" i="1"/>
  <c r="V641" i="1"/>
  <c r="W641" i="1"/>
  <c r="X641" i="1"/>
  <c r="Y641" i="1"/>
  <c r="Z641" i="1"/>
  <c r="O642" i="1"/>
  <c r="P642" i="1"/>
  <c r="Q642" i="1"/>
  <c r="R642" i="1"/>
  <c r="S642" i="1"/>
  <c r="T642" i="1"/>
  <c r="U642" i="1"/>
  <c r="V642" i="1"/>
  <c r="W642" i="1"/>
  <c r="X642" i="1"/>
  <c r="Y642" i="1"/>
  <c r="Z642" i="1"/>
  <c r="O643" i="1"/>
  <c r="P643" i="1"/>
  <c r="Q643" i="1"/>
  <c r="R643" i="1"/>
  <c r="S643" i="1"/>
  <c r="T643" i="1"/>
  <c r="U643" i="1"/>
  <c r="V643" i="1"/>
  <c r="W643" i="1"/>
  <c r="X643" i="1"/>
  <c r="Y643" i="1"/>
  <c r="Z643" i="1"/>
  <c r="O644" i="1"/>
  <c r="P644" i="1"/>
  <c r="Q644" i="1"/>
  <c r="R644" i="1"/>
  <c r="S644" i="1"/>
  <c r="T644" i="1"/>
  <c r="U644" i="1"/>
  <c r="V644" i="1"/>
  <c r="W644" i="1"/>
  <c r="X644" i="1"/>
  <c r="Y644" i="1"/>
  <c r="Z644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O646" i="1"/>
  <c r="P646" i="1"/>
  <c r="Q646" i="1"/>
  <c r="R646" i="1"/>
  <c r="S646" i="1"/>
  <c r="T646" i="1"/>
  <c r="U646" i="1"/>
  <c r="V646" i="1"/>
  <c r="W646" i="1"/>
  <c r="X646" i="1"/>
  <c r="Y646" i="1"/>
  <c r="Z646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O648" i="1"/>
  <c r="P648" i="1"/>
  <c r="Q648" i="1"/>
  <c r="R648" i="1"/>
  <c r="S648" i="1"/>
  <c r="T648" i="1"/>
  <c r="U648" i="1"/>
  <c r="V648" i="1"/>
  <c r="W648" i="1"/>
  <c r="X648" i="1"/>
  <c r="Y648" i="1"/>
  <c r="Z648" i="1"/>
  <c r="O649" i="1"/>
  <c r="P649" i="1"/>
  <c r="Q649" i="1"/>
  <c r="R649" i="1"/>
  <c r="S649" i="1"/>
  <c r="T649" i="1"/>
  <c r="U649" i="1"/>
  <c r="V649" i="1"/>
  <c r="W649" i="1"/>
  <c r="X649" i="1"/>
  <c r="Y649" i="1"/>
  <c r="Z649" i="1"/>
  <c r="O650" i="1"/>
  <c r="P650" i="1"/>
  <c r="Q650" i="1"/>
  <c r="R650" i="1"/>
  <c r="S650" i="1"/>
  <c r="T650" i="1"/>
  <c r="U650" i="1"/>
  <c r="V650" i="1"/>
  <c r="W650" i="1"/>
  <c r="X650" i="1"/>
  <c r="Y650" i="1"/>
  <c r="Z650" i="1"/>
  <c r="O651" i="1"/>
  <c r="P651" i="1"/>
  <c r="Q651" i="1"/>
  <c r="R651" i="1"/>
  <c r="S651" i="1"/>
  <c r="T651" i="1"/>
  <c r="U651" i="1"/>
  <c r="V651" i="1"/>
  <c r="W651" i="1"/>
  <c r="X651" i="1"/>
  <c r="Y651" i="1"/>
  <c r="Z651" i="1"/>
  <c r="O652" i="1"/>
  <c r="P652" i="1"/>
  <c r="Q652" i="1"/>
  <c r="R652" i="1"/>
  <c r="S652" i="1"/>
  <c r="T652" i="1"/>
  <c r="U652" i="1"/>
  <c r="V652" i="1"/>
  <c r="W652" i="1"/>
  <c r="X652" i="1"/>
  <c r="Y652" i="1"/>
  <c r="Z652" i="1"/>
  <c r="O653" i="1"/>
  <c r="P653" i="1"/>
  <c r="Q653" i="1"/>
  <c r="R653" i="1"/>
  <c r="S653" i="1"/>
  <c r="T653" i="1"/>
  <c r="U653" i="1"/>
  <c r="V653" i="1"/>
  <c r="W653" i="1"/>
  <c r="X653" i="1"/>
  <c r="Y653" i="1"/>
  <c r="Z653" i="1"/>
  <c r="O654" i="1"/>
  <c r="P654" i="1"/>
  <c r="Q654" i="1"/>
  <c r="R654" i="1"/>
  <c r="S654" i="1"/>
  <c r="T654" i="1"/>
  <c r="U654" i="1"/>
  <c r="V654" i="1"/>
  <c r="W654" i="1"/>
  <c r="X654" i="1"/>
  <c r="Y654" i="1"/>
  <c r="Z654" i="1"/>
  <c r="O655" i="1"/>
  <c r="P655" i="1"/>
  <c r="Q655" i="1"/>
  <c r="R655" i="1"/>
  <c r="S655" i="1"/>
  <c r="T655" i="1"/>
  <c r="U655" i="1"/>
  <c r="V655" i="1"/>
  <c r="W655" i="1"/>
  <c r="X655" i="1"/>
  <c r="Y655" i="1"/>
  <c r="Z655" i="1"/>
  <c r="O656" i="1"/>
  <c r="P656" i="1"/>
  <c r="Q656" i="1"/>
  <c r="R656" i="1"/>
  <c r="S656" i="1"/>
  <c r="T656" i="1"/>
  <c r="U656" i="1"/>
  <c r="V656" i="1"/>
  <c r="W656" i="1"/>
  <c r="X656" i="1"/>
  <c r="Y656" i="1"/>
  <c r="Z656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O658" i="1"/>
  <c r="P658" i="1"/>
  <c r="Q658" i="1"/>
  <c r="R658" i="1"/>
  <c r="S658" i="1"/>
  <c r="T658" i="1"/>
  <c r="U658" i="1"/>
  <c r="V658" i="1"/>
  <c r="W658" i="1"/>
  <c r="X658" i="1"/>
  <c r="Y658" i="1"/>
  <c r="Z658" i="1"/>
  <c r="O659" i="1"/>
  <c r="P659" i="1"/>
  <c r="Q659" i="1"/>
  <c r="R659" i="1"/>
  <c r="S659" i="1"/>
  <c r="T659" i="1"/>
  <c r="U659" i="1"/>
  <c r="V659" i="1"/>
  <c r="W659" i="1"/>
  <c r="X659" i="1"/>
  <c r="Y659" i="1"/>
  <c r="Z659" i="1"/>
  <c r="O660" i="1"/>
  <c r="P660" i="1"/>
  <c r="Q660" i="1"/>
  <c r="R660" i="1"/>
  <c r="S660" i="1"/>
  <c r="T660" i="1"/>
  <c r="U660" i="1"/>
  <c r="V660" i="1"/>
  <c r="W660" i="1"/>
  <c r="X660" i="1"/>
  <c r="Y660" i="1"/>
  <c r="Z660" i="1"/>
  <c r="O661" i="1"/>
  <c r="P661" i="1"/>
  <c r="Q661" i="1"/>
  <c r="R661" i="1"/>
  <c r="S661" i="1"/>
  <c r="T661" i="1"/>
  <c r="U661" i="1"/>
  <c r="V661" i="1"/>
  <c r="W661" i="1"/>
  <c r="X661" i="1"/>
  <c r="Y661" i="1"/>
  <c r="Z661" i="1"/>
  <c r="O662" i="1"/>
  <c r="P662" i="1"/>
  <c r="Q662" i="1"/>
  <c r="R662" i="1"/>
  <c r="S662" i="1"/>
  <c r="T662" i="1"/>
  <c r="U662" i="1"/>
  <c r="V662" i="1"/>
  <c r="W662" i="1"/>
  <c r="X662" i="1"/>
  <c r="Y662" i="1"/>
  <c r="Z662" i="1"/>
  <c r="O663" i="1"/>
  <c r="P663" i="1"/>
  <c r="Q663" i="1"/>
  <c r="R663" i="1"/>
  <c r="S663" i="1"/>
  <c r="T663" i="1"/>
  <c r="U663" i="1"/>
  <c r="V663" i="1"/>
  <c r="W663" i="1"/>
  <c r="X663" i="1"/>
  <c r="Y663" i="1"/>
  <c r="Z663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O665" i="1"/>
  <c r="P665" i="1"/>
  <c r="Q665" i="1"/>
  <c r="R665" i="1"/>
  <c r="S665" i="1"/>
  <c r="T665" i="1"/>
  <c r="U665" i="1"/>
  <c r="V665" i="1"/>
  <c r="W665" i="1"/>
  <c r="X665" i="1"/>
  <c r="Y665" i="1"/>
  <c r="Z665" i="1"/>
  <c r="O666" i="1"/>
  <c r="P666" i="1"/>
  <c r="Q666" i="1"/>
  <c r="R666" i="1"/>
  <c r="S666" i="1"/>
  <c r="T666" i="1"/>
  <c r="U666" i="1"/>
  <c r="V666" i="1"/>
  <c r="W666" i="1"/>
  <c r="X666" i="1"/>
  <c r="Y666" i="1"/>
  <c r="Z666" i="1"/>
  <c r="O667" i="1"/>
  <c r="P667" i="1"/>
  <c r="Q667" i="1"/>
  <c r="R667" i="1"/>
  <c r="S667" i="1"/>
  <c r="T667" i="1"/>
  <c r="U667" i="1"/>
  <c r="V667" i="1"/>
  <c r="W667" i="1"/>
  <c r="X667" i="1"/>
  <c r="Y667" i="1"/>
  <c r="Z667" i="1"/>
  <c r="O668" i="1"/>
  <c r="P668" i="1"/>
  <c r="Q668" i="1"/>
  <c r="R668" i="1"/>
  <c r="S668" i="1"/>
  <c r="T668" i="1"/>
  <c r="U668" i="1"/>
  <c r="V668" i="1"/>
  <c r="W668" i="1"/>
  <c r="X668" i="1"/>
  <c r="Y668" i="1"/>
  <c r="Z668" i="1"/>
  <c r="O669" i="1"/>
  <c r="P669" i="1"/>
  <c r="Q669" i="1"/>
  <c r="R669" i="1"/>
  <c r="S669" i="1"/>
  <c r="T669" i="1"/>
  <c r="U669" i="1"/>
  <c r="V669" i="1"/>
  <c r="W669" i="1"/>
  <c r="X669" i="1"/>
  <c r="Y669" i="1"/>
  <c r="Z669" i="1"/>
  <c r="O670" i="1"/>
  <c r="P670" i="1"/>
  <c r="Q670" i="1"/>
  <c r="R670" i="1"/>
  <c r="S670" i="1"/>
  <c r="T670" i="1"/>
  <c r="U670" i="1"/>
  <c r="V670" i="1"/>
  <c r="W670" i="1"/>
  <c r="X670" i="1"/>
  <c r="Y670" i="1"/>
  <c r="Z670" i="1"/>
  <c r="O671" i="1"/>
  <c r="P671" i="1"/>
  <c r="Q671" i="1"/>
  <c r="R671" i="1"/>
  <c r="S671" i="1"/>
  <c r="T671" i="1"/>
  <c r="U671" i="1"/>
  <c r="V671" i="1"/>
  <c r="W671" i="1"/>
  <c r="X671" i="1"/>
  <c r="Y671" i="1"/>
  <c r="Z671" i="1"/>
  <c r="O672" i="1"/>
  <c r="P672" i="1"/>
  <c r="Q672" i="1"/>
  <c r="R672" i="1"/>
  <c r="S672" i="1"/>
  <c r="T672" i="1"/>
  <c r="U672" i="1"/>
  <c r="V672" i="1"/>
  <c r="W672" i="1"/>
  <c r="X672" i="1"/>
  <c r="Y672" i="1"/>
  <c r="Z672" i="1"/>
  <c r="O673" i="1"/>
  <c r="P673" i="1"/>
  <c r="Q673" i="1"/>
  <c r="R673" i="1"/>
  <c r="S673" i="1"/>
  <c r="T673" i="1"/>
  <c r="U673" i="1"/>
  <c r="V673" i="1"/>
  <c r="W673" i="1"/>
  <c r="X673" i="1"/>
  <c r="Y673" i="1"/>
  <c r="Z673" i="1"/>
  <c r="O674" i="1"/>
  <c r="P674" i="1"/>
  <c r="Q674" i="1"/>
  <c r="R674" i="1"/>
  <c r="S674" i="1"/>
  <c r="T674" i="1"/>
  <c r="U674" i="1"/>
  <c r="V674" i="1"/>
  <c r="W674" i="1"/>
  <c r="X674" i="1"/>
  <c r="Y674" i="1"/>
  <c r="Z674" i="1"/>
  <c r="O675" i="1"/>
  <c r="P675" i="1"/>
  <c r="Q675" i="1"/>
  <c r="R675" i="1"/>
  <c r="S675" i="1"/>
  <c r="T675" i="1"/>
  <c r="U675" i="1"/>
  <c r="V675" i="1"/>
  <c r="W675" i="1"/>
  <c r="X675" i="1"/>
  <c r="Y675" i="1"/>
  <c r="Z675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O677" i="1"/>
  <c r="P677" i="1"/>
  <c r="Q677" i="1"/>
  <c r="R677" i="1"/>
  <c r="S677" i="1"/>
  <c r="T677" i="1"/>
  <c r="U677" i="1"/>
  <c r="V677" i="1"/>
  <c r="W677" i="1"/>
  <c r="X677" i="1"/>
  <c r="Y677" i="1"/>
  <c r="Z677" i="1"/>
  <c r="O678" i="1"/>
  <c r="P678" i="1"/>
  <c r="Q678" i="1"/>
  <c r="R678" i="1"/>
  <c r="S678" i="1"/>
  <c r="T678" i="1"/>
  <c r="U678" i="1"/>
  <c r="V678" i="1"/>
  <c r="W678" i="1"/>
  <c r="X678" i="1"/>
  <c r="Y678" i="1"/>
  <c r="Z678" i="1"/>
  <c r="O679" i="1"/>
  <c r="P679" i="1"/>
  <c r="Q679" i="1"/>
  <c r="R679" i="1"/>
  <c r="S679" i="1"/>
  <c r="T679" i="1"/>
  <c r="U679" i="1"/>
  <c r="V679" i="1"/>
  <c r="W679" i="1"/>
  <c r="X679" i="1"/>
  <c r="Y679" i="1"/>
  <c r="Z679" i="1"/>
  <c r="O680" i="1"/>
  <c r="P680" i="1"/>
  <c r="Q680" i="1"/>
  <c r="R680" i="1"/>
  <c r="S680" i="1"/>
  <c r="T680" i="1"/>
  <c r="U680" i="1"/>
  <c r="V680" i="1"/>
  <c r="W680" i="1"/>
  <c r="X680" i="1"/>
  <c r="Y680" i="1"/>
  <c r="Z680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O683" i="1"/>
  <c r="P683" i="1"/>
  <c r="Q683" i="1"/>
  <c r="R683" i="1"/>
  <c r="S683" i="1"/>
  <c r="T683" i="1"/>
  <c r="U683" i="1"/>
  <c r="V683" i="1"/>
  <c r="W683" i="1"/>
  <c r="X683" i="1"/>
  <c r="Y683" i="1"/>
  <c r="Z683" i="1"/>
  <c r="O684" i="1"/>
  <c r="P684" i="1"/>
  <c r="Q684" i="1"/>
  <c r="R684" i="1"/>
  <c r="S684" i="1"/>
  <c r="T684" i="1"/>
  <c r="U684" i="1"/>
  <c r="V684" i="1"/>
  <c r="W684" i="1"/>
  <c r="X684" i="1"/>
  <c r="Y684" i="1"/>
  <c r="Z684" i="1"/>
  <c r="O685" i="1"/>
  <c r="P685" i="1"/>
  <c r="Q685" i="1"/>
  <c r="R685" i="1"/>
  <c r="S685" i="1"/>
  <c r="T685" i="1"/>
  <c r="U685" i="1"/>
  <c r="V685" i="1"/>
  <c r="W685" i="1"/>
  <c r="X685" i="1"/>
  <c r="Y685" i="1"/>
  <c r="Z685" i="1"/>
  <c r="O686" i="1"/>
  <c r="P686" i="1"/>
  <c r="Q686" i="1"/>
  <c r="R686" i="1"/>
  <c r="S686" i="1"/>
  <c r="T686" i="1"/>
  <c r="U686" i="1"/>
  <c r="V686" i="1"/>
  <c r="W686" i="1"/>
  <c r="X686" i="1"/>
  <c r="Y686" i="1"/>
  <c r="Z686" i="1"/>
  <c r="O687" i="1"/>
  <c r="P687" i="1"/>
  <c r="Q687" i="1"/>
  <c r="R687" i="1"/>
  <c r="S687" i="1"/>
  <c r="T687" i="1"/>
  <c r="U687" i="1"/>
  <c r="V687" i="1"/>
  <c r="W687" i="1"/>
  <c r="X687" i="1"/>
  <c r="Y687" i="1"/>
  <c r="Z687" i="1"/>
  <c r="O688" i="1"/>
  <c r="P688" i="1"/>
  <c r="Q688" i="1"/>
  <c r="R688" i="1"/>
  <c r="S688" i="1"/>
  <c r="T688" i="1"/>
  <c r="U688" i="1"/>
  <c r="V688" i="1"/>
  <c r="W688" i="1"/>
  <c r="X688" i="1"/>
  <c r="Y688" i="1"/>
  <c r="Z688" i="1"/>
  <c r="O689" i="1"/>
  <c r="P689" i="1"/>
  <c r="Q689" i="1"/>
  <c r="R689" i="1"/>
  <c r="S689" i="1"/>
  <c r="T689" i="1"/>
  <c r="U689" i="1"/>
  <c r="V689" i="1"/>
  <c r="W689" i="1"/>
  <c r="X689" i="1"/>
  <c r="Y689" i="1"/>
  <c r="Z689" i="1"/>
  <c r="O690" i="1"/>
  <c r="P690" i="1"/>
  <c r="Q690" i="1"/>
  <c r="R690" i="1"/>
  <c r="S690" i="1"/>
  <c r="T690" i="1"/>
  <c r="U690" i="1"/>
  <c r="V690" i="1"/>
  <c r="W690" i="1"/>
  <c r="X690" i="1"/>
  <c r="Y690" i="1"/>
  <c r="Z690" i="1"/>
  <c r="O691" i="1"/>
  <c r="P691" i="1"/>
  <c r="Q691" i="1"/>
  <c r="R691" i="1"/>
  <c r="S691" i="1"/>
  <c r="T691" i="1"/>
  <c r="U691" i="1"/>
  <c r="V691" i="1"/>
  <c r="W691" i="1"/>
  <c r="X691" i="1"/>
  <c r="Y691" i="1"/>
  <c r="Z691" i="1"/>
  <c r="O692" i="1"/>
  <c r="P692" i="1"/>
  <c r="Q692" i="1"/>
  <c r="R692" i="1"/>
  <c r="S692" i="1"/>
  <c r="T692" i="1"/>
  <c r="U692" i="1"/>
  <c r="V692" i="1"/>
  <c r="W692" i="1"/>
  <c r="X692" i="1"/>
  <c r="Y692" i="1"/>
  <c r="Z692" i="1"/>
  <c r="O693" i="1"/>
  <c r="P693" i="1"/>
  <c r="Q693" i="1"/>
  <c r="R693" i="1"/>
  <c r="S693" i="1"/>
  <c r="T693" i="1"/>
  <c r="U693" i="1"/>
  <c r="V693" i="1"/>
  <c r="W693" i="1"/>
  <c r="X693" i="1"/>
  <c r="Y693" i="1"/>
  <c r="Z693" i="1"/>
  <c r="O694" i="1"/>
  <c r="P694" i="1"/>
  <c r="Q694" i="1"/>
  <c r="R694" i="1"/>
  <c r="S694" i="1"/>
  <c r="T694" i="1"/>
  <c r="U694" i="1"/>
  <c r="V694" i="1"/>
  <c r="W694" i="1"/>
  <c r="X694" i="1"/>
  <c r="Y694" i="1"/>
  <c r="Z694" i="1"/>
  <c r="O695" i="1"/>
  <c r="P695" i="1"/>
  <c r="Q695" i="1"/>
  <c r="R695" i="1"/>
  <c r="S695" i="1"/>
  <c r="T695" i="1"/>
  <c r="U695" i="1"/>
  <c r="V695" i="1"/>
  <c r="W695" i="1"/>
  <c r="X695" i="1"/>
  <c r="Y695" i="1"/>
  <c r="Z695" i="1"/>
  <c r="O696" i="1"/>
  <c r="P696" i="1"/>
  <c r="Q696" i="1"/>
  <c r="R696" i="1"/>
  <c r="S696" i="1"/>
  <c r="T696" i="1"/>
  <c r="U696" i="1"/>
  <c r="V696" i="1"/>
  <c r="W696" i="1"/>
  <c r="X696" i="1"/>
  <c r="Y696" i="1"/>
  <c r="Z696" i="1"/>
  <c r="O697" i="1"/>
  <c r="P697" i="1"/>
  <c r="Q697" i="1"/>
  <c r="R697" i="1"/>
  <c r="S697" i="1"/>
  <c r="T697" i="1"/>
  <c r="U697" i="1"/>
  <c r="V697" i="1"/>
  <c r="W697" i="1"/>
  <c r="X697" i="1"/>
  <c r="Y697" i="1"/>
  <c r="Z697" i="1"/>
  <c r="O698" i="1"/>
  <c r="P698" i="1"/>
  <c r="Q698" i="1"/>
  <c r="R698" i="1"/>
  <c r="S698" i="1"/>
  <c r="T698" i="1"/>
  <c r="U698" i="1"/>
  <c r="V698" i="1"/>
  <c r="W698" i="1"/>
  <c r="X698" i="1"/>
  <c r="Y698" i="1"/>
  <c r="Z698" i="1"/>
  <c r="O699" i="1"/>
  <c r="P699" i="1"/>
  <c r="Q699" i="1"/>
  <c r="R699" i="1"/>
  <c r="S699" i="1"/>
  <c r="T699" i="1"/>
  <c r="U699" i="1"/>
  <c r="V699" i="1"/>
  <c r="W699" i="1"/>
  <c r="X699" i="1"/>
  <c r="Y699" i="1"/>
  <c r="Z699" i="1"/>
  <c r="O700" i="1"/>
  <c r="P700" i="1"/>
  <c r="Q700" i="1"/>
  <c r="R700" i="1"/>
  <c r="S700" i="1"/>
  <c r="T700" i="1"/>
  <c r="U700" i="1"/>
  <c r="V700" i="1"/>
  <c r="W700" i="1"/>
  <c r="X700" i="1"/>
  <c r="Y700" i="1"/>
  <c r="Z700" i="1"/>
  <c r="O701" i="1"/>
  <c r="P701" i="1"/>
  <c r="Q701" i="1"/>
  <c r="R701" i="1"/>
  <c r="S701" i="1"/>
  <c r="T701" i="1"/>
  <c r="U701" i="1"/>
  <c r="V701" i="1"/>
  <c r="W701" i="1"/>
  <c r="X701" i="1"/>
  <c r="Y701" i="1"/>
  <c r="Z701" i="1"/>
  <c r="O702" i="1"/>
  <c r="P702" i="1"/>
  <c r="Q702" i="1"/>
  <c r="R702" i="1"/>
  <c r="S702" i="1"/>
  <c r="T702" i="1"/>
  <c r="U702" i="1"/>
  <c r="V702" i="1"/>
  <c r="W702" i="1"/>
  <c r="X702" i="1"/>
  <c r="Y702" i="1"/>
  <c r="Z702" i="1"/>
  <c r="O703" i="1"/>
  <c r="P703" i="1"/>
  <c r="Q703" i="1"/>
  <c r="R703" i="1"/>
  <c r="S703" i="1"/>
  <c r="T703" i="1"/>
  <c r="U703" i="1"/>
  <c r="V703" i="1"/>
  <c r="W703" i="1"/>
  <c r="X703" i="1"/>
  <c r="Y703" i="1"/>
  <c r="Z703" i="1"/>
  <c r="O704" i="1"/>
  <c r="P704" i="1"/>
  <c r="Q704" i="1"/>
  <c r="R704" i="1"/>
  <c r="S704" i="1"/>
  <c r="T704" i="1"/>
  <c r="U704" i="1"/>
  <c r="V704" i="1"/>
  <c r="W704" i="1"/>
  <c r="X704" i="1"/>
  <c r="Y704" i="1"/>
  <c r="Z704" i="1"/>
  <c r="O705" i="1"/>
  <c r="P705" i="1"/>
  <c r="Q705" i="1"/>
  <c r="R705" i="1"/>
  <c r="S705" i="1"/>
  <c r="T705" i="1"/>
  <c r="U705" i="1"/>
  <c r="V705" i="1"/>
  <c r="W705" i="1"/>
  <c r="X705" i="1"/>
  <c r="Y705" i="1"/>
  <c r="Z705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O707" i="1"/>
  <c r="P707" i="1"/>
  <c r="Q707" i="1"/>
  <c r="R707" i="1"/>
  <c r="S707" i="1"/>
  <c r="T707" i="1"/>
  <c r="U707" i="1"/>
  <c r="V707" i="1"/>
  <c r="W707" i="1"/>
  <c r="X707" i="1"/>
  <c r="Y707" i="1"/>
  <c r="Z707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O709" i="1"/>
  <c r="P709" i="1"/>
  <c r="Q709" i="1"/>
  <c r="R709" i="1"/>
  <c r="S709" i="1"/>
  <c r="T709" i="1"/>
  <c r="U709" i="1"/>
  <c r="V709" i="1"/>
  <c r="W709" i="1"/>
  <c r="X709" i="1"/>
  <c r="Y709" i="1"/>
  <c r="Z709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O711" i="1"/>
  <c r="P711" i="1"/>
  <c r="Q711" i="1"/>
  <c r="R711" i="1"/>
  <c r="S711" i="1"/>
  <c r="T711" i="1"/>
  <c r="U711" i="1"/>
  <c r="V711" i="1"/>
  <c r="W711" i="1"/>
  <c r="X711" i="1"/>
  <c r="Y711" i="1"/>
  <c r="Z711" i="1"/>
  <c r="O712" i="1"/>
  <c r="P712" i="1"/>
  <c r="Q712" i="1"/>
  <c r="R712" i="1"/>
  <c r="S712" i="1"/>
  <c r="T712" i="1"/>
  <c r="U712" i="1"/>
  <c r="V712" i="1"/>
  <c r="W712" i="1"/>
  <c r="X712" i="1"/>
  <c r="Y712" i="1"/>
  <c r="Z712" i="1"/>
  <c r="O713" i="1"/>
  <c r="P713" i="1"/>
  <c r="Q713" i="1"/>
  <c r="R713" i="1"/>
  <c r="S713" i="1"/>
  <c r="T713" i="1"/>
  <c r="U713" i="1"/>
  <c r="V713" i="1"/>
  <c r="W713" i="1"/>
  <c r="X713" i="1"/>
  <c r="Y713" i="1"/>
  <c r="Z713" i="1"/>
  <c r="O714" i="1"/>
  <c r="P714" i="1"/>
  <c r="Q714" i="1"/>
  <c r="R714" i="1"/>
  <c r="S714" i="1"/>
  <c r="T714" i="1"/>
  <c r="U714" i="1"/>
  <c r="V714" i="1"/>
  <c r="W714" i="1"/>
  <c r="X714" i="1"/>
  <c r="Y714" i="1"/>
  <c r="Z714" i="1"/>
  <c r="O715" i="1"/>
  <c r="P715" i="1"/>
  <c r="Q715" i="1"/>
  <c r="R715" i="1"/>
  <c r="S715" i="1"/>
  <c r="T715" i="1"/>
  <c r="U715" i="1"/>
  <c r="V715" i="1"/>
  <c r="W715" i="1"/>
  <c r="X715" i="1"/>
  <c r="Y715" i="1"/>
  <c r="Z715" i="1"/>
  <c r="O716" i="1"/>
  <c r="P716" i="1"/>
  <c r="Q716" i="1"/>
  <c r="R716" i="1"/>
  <c r="S716" i="1"/>
  <c r="T716" i="1"/>
  <c r="U716" i="1"/>
  <c r="V716" i="1"/>
  <c r="W716" i="1"/>
  <c r="X716" i="1"/>
  <c r="Y716" i="1"/>
  <c r="Z716" i="1"/>
  <c r="O717" i="1"/>
  <c r="P717" i="1"/>
  <c r="Q717" i="1"/>
  <c r="R717" i="1"/>
  <c r="S717" i="1"/>
  <c r="T717" i="1"/>
  <c r="U717" i="1"/>
  <c r="V717" i="1"/>
  <c r="W717" i="1"/>
  <c r="X717" i="1"/>
  <c r="Y717" i="1"/>
  <c r="Z717" i="1"/>
  <c r="O718" i="1"/>
  <c r="P718" i="1"/>
  <c r="Q718" i="1"/>
  <c r="R718" i="1"/>
  <c r="S718" i="1"/>
  <c r="T718" i="1"/>
  <c r="U718" i="1"/>
  <c r="V718" i="1"/>
  <c r="W718" i="1"/>
  <c r="X718" i="1"/>
  <c r="Y718" i="1"/>
  <c r="Z718" i="1"/>
  <c r="O719" i="1"/>
  <c r="P719" i="1"/>
  <c r="Q719" i="1"/>
  <c r="R719" i="1"/>
  <c r="S719" i="1"/>
  <c r="T719" i="1"/>
  <c r="U719" i="1"/>
  <c r="V719" i="1"/>
  <c r="W719" i="1"/>
  <c r="X719" i="1"/>
  <c r="Y719" i="1"/>
  <c r="Z719" i="1"/>
  <c r="O720" i="1"/>
  <c r="P720" i="1"/>
  <c r="Q720" i="1"/>
  <c r="R720" i="1"/>
  <c r="S720" i="1"/>
  <c r="T720" i="1"/>
  <c r="U720" i="1"/>
  <c r="V720" i="1"/>
  <c r="W720" i="1"/>
  <c r="X720" i="1"/>
  <c r="Y720" i="1"/>
  <c r="Z720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O722" i="1"/>
  <c r="P722" i="1"/>
  <c r="Q722" i="1"/>
  <c r="R722" i="1"/>
  <c r="S722" i="1"/>
  <c r="T722" i="1"/>
  <c r="U722" i="1"/>
  <c r="V722" i="1"/>
  <c r="W722" i="1"/>
  <c r="X722" i="1"/>
  <c r="Y722" i="1"/>
  <c r="Z722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O724" i="1"/>
  <c r="P724" i="1"/>
  <c r="Q724" i="1"/>
  <c r="R724" i="1"/>
  <c r="S724" i="1"/>
  <c r="T724" i="1"/>
  <c r="U724" i="1"/>
  <c r="V724" i="1"/>
  <c r="W724" i="1"/>
  <c r="X724" i="1"/>
  <c r="Y724" i="1"/>
  <c r="Z724" i="1"/>
  <c r="O725" i="1"/>
  <c r="P725" i="1"/>
  <c r="Q725" i="1"/>
  <c r="R725" i="1"/>
  <c r="S725" i="1"/>
  <c r="T725" i="1"/>
  <c r="U725" i="1"/>
  <c r="V725" i="1"/>
  <c r="W725" i="1"/>
  <c r="X725" i="1"/>
  <c r="Y725" i="1"/>
  <c r="Z725" i="1"/>
  <c r="O726" i="1"/>
  <c r="P726" i="1"/>
  <c r="Q726" i="1"/>
  <c r="R726" i="1"/>
  <c r="S726" i="1"/>
  <c r="T726" i="1"/>
  <c r="U726" i="1"/>
  <c r="V726" i="1"/>
  <c r="W726" i="1"/>
  <c r="X726" i="1"/>
  <c r="Y726" i="1"/>
  <c r="Z726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O728" i="1"/>
  <c r="P728" i="1"/>
  <c r="Q728" i="1"/>
  <c r="R728" i="1"/>
  <c r="S728" i="1"/>
  <c r="T728" i="1"/>
  <c r="U728" i="1"/>
  <c r="V728" i="1"/>
  <c r="W728" i="1"/>
  <c r="X728" i="1"/>
  <c r="Y728" i="1"/>
  <c r="Z728" i="1"/>
  <c r="O729" i="1"/>
  <c r="P729" i="1"/>
  <c r="Q729" i="1"/>
  <c r="R729" i="1"/>
  <c r="S729" i="1"/>
  <c r="T729" i="1"/>
  <c r="U729" i="1"/>
  <c r="V729" i="1"/>
  <c r="W729" i="1"/>
  <c r="X729" i="1"/>
  <c r="Y729" i="1"/>
  <c r="Z729" i="1"/>
  <c r="O730" i="1"/>
  <c r="P730" i="1"/>
  <c r="Q730" i="1"/>
  <c r="R730" i="1"/>
  <c r="S730" i="1"/>
  <c r="T730" i="1"/>
  <c r="U730" i="1"/>
  <c r="V730" i="1"/>
  <c r="W730" i="1"/>
  <c r="X730" i="1"/>
  <c r="Y730" i="1"/>
  <c r="Z730" i="1"/>
  <c r="O731" i="1"/>
  <c r="P731" i="1"/>
  <c r="Q731" i="1"/>
  <c r="R731" i="1"/>
  <c r="S731" i="1"/>
  <c r="T731" i="1"/>
  <c r="U731" i="1"/>
  <c r="V731" i="1"/>
  <c r="W731" i="1"/>
  <c r="X731" i="1"/>
  <c r="Y731" i="1"/>
  <c r="Z731" i="1"/>
  <c r="O732" i="1"/>
  <c r="P732" i="1"/>
  <c r="Q732" i="1"/>
  <c r="R732" i="1"/>
  <c r="S732" i="1"/>
  <c r="T732" i="1"/>
  <c r="U732" i="1"/>
  <c r="V732" i="1"/>
  <c r="W732" i="1"/>
  <c r="X732" i="1"/>
  <c r="Y732" i="1"/>
  <c r="Z732" i="1"/>
  <c r="O733" i="1"/>
  <c r="P733" i="1"/>
  <c r="Q733" i="1"/>
  <c r="R733" i="1"/>
  <c r="S733" i="1"/>
  <c r="T733" i="1"/>
  <c r="U733" i="1"/>
  <c r="V733" i="1"/>
  <c r="W733" i="1"/>
  <c r="X733" i="1"/>
  <c r="Y733" i="1"/>
  <c r="Z733" i="1"/>
  <c r="O734" i="1"/>
  <c r="P734" i="1"/>
  <c r="Q734" i="1"/>
  <c r="R734" i="1"/>
  <c r="S734" i="1"/>
  <c r="T734" i="1"/>
  <c r="U734" i="1"/>
  <c r="V734" i="1"/>
  <c r="W734" i="1"/>
  <c r="X734" i="1"/>
  <c r="Y734" i="1"/>
  <c r="Z734" i="1"/>
  <c r="O735" i="1"/>
  <c r="P735" i="1"/>
  <c r="Q735" i="1"/>
  <c r="R735" i="1"/>
  <c r="S735" i="1"/>
  <c r="T735" i="1"/>
  <c r="U735" i="1"/>
  <c r="V735" i="1"/>
  <c r="W735" i="1"/>
  <c r="X735" i="1"/>
  <c r="Y735" i="1"/>
  <c r="Z735" i="1"/>
  <c r="O736" i="1"/>
  <c r="P736" i="1"/>
  <c r="Q736" i="1"/>
  <c r="R736" i="1"/>
  <c r="S736" i="1"/>
  <c r="T736" i="1"/>
  <c r="U736" i="1"/>
  <c r="V736" i="1"/>
  <c r="W736" i="1"/>
  <c r="X736" i="1"/>
  <c r="Y736" i="1"/>
  <c r="Z736" i="1"/>
  <c r="O737" i="1"/>
  <c r="P737" i="1"/>
  <c r="Q737" i="1"/>
  <c r="R737" i="1"/>
  <c r="S737" i="1"/>
  <c r="T737" i="1"/>
  <c r="U737" i="1"/>
  <c r="V737" i="1"/>
  <c r="W737" i="1"/>
  <c r="X737" i="1"/>
  <c r="Y737" i="1"/>
  <c r="Z737" i="1"/>
  <c r="O738" i="1"/>
  <c r="P738" i="1"/>
  <c r="Q738" i="1"/>
  <c r="R738" i="1"/>
  <c r="S738" i="1"/>
  <c r="T738" i="1"/>
  <c r="U738" i="1"/>
  <c r="V738" i="1"/>
  <c r="W738" i="1"/>
  <c r="X738" i="1"/>
  <c r="Y738" i="1"/>
  <c r="Z738" i="1"/>
  <c r="O739" i="1"/>
  <c r="P739" i="1"/>
  <c r="Q739" i="1"/>
  <c r="R739" i="1"/>
  <c r="S739" i="1"/>
  <c r="T739" i="1"/>
  <c r="U739" i="1"/>
  <c r="V739" i="1"/>
  <c r="W739" i="1"/>
  <c r="X739" i="1"/>
  <c r="Y739" i="1"/>
  <c r="Z739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O741" i="1"/>
  <c r="P741" i="1"/>
  <c r="Q741" i="1"/>
  <c r="R741" i="1"/>
  <c r="S741" i="1"/>
  <c r="T741" i="1"/>
  <c r="U741" i="1"/>
  <c r="V741" i="1"/>
  <c r="W741" i="1"/>
  <c r="X741" i="1"/>
  <c r="Y741" i="1"/>
  <c r="Z741" i="1"/>
  <c r="O742" i="1"/>
  <c r="P742" i="1"/>
  <c r="Q742" i="1"/>
  <c r="R742" i="1"/>
  <c r="S742" i="1"/>
  <c r="T742" i="1"/>
  <c r="U742" i="1"/>
  <c r="V742" i="1"/>
  <c r="W742" i="1"/>
  <c r="X742" i="1"/>
  <c r="Y742" i="1"/>
  <c r="Z742" i="1"/>
  <c r="O743" i="1"/>
  <c r="P743" i="1"/>
  <c r="Q743" i="1"/>
  <c r="R743" i="1"/>
  <c r="S743" i="1"/>
  <c r="T743" i="1"/>
  <c r="U743" i="1"/>
  <c r="V743" i="1"/>
  <c r="W743" i="1"/>
  <c r="X743" i="1"/>
  <c r="Y743" i="1"/>
  <c r="Z743" i="1"/>
  <c r="O744" i="1"/>
  <c r="P744" i="1"/>
  <c r="Q744" i="1"/>
  <c r="R744" i="1"/>
  <c r="S744" i="1"/>
  <c r="T744" i="1"/>
  <c r="U744" i="1"/>
  <c r="V744" i="1"/>
  <c r="W744" i="1"/>
  <c r="X744" i="1"/>
  <c r="Y744" i="1"/>
  <c r="Z744" i="1"/>
  <c r="O745" i="1"/>
  <c r="P745" i="1"/>
  <c r="Q745" i="1"/>
  <c r="R745" i="1"/>
  <c r="S745" i="1"/>
  <c r="T745" i="1"/>
  <c r="U745" i="1"/>
  <c r="V745" i="1"/>
  <c r="W745" i="1"/>
  <c r="X745" i="1"/>
  <c r="Y745" i="1"/>
  <c r="Z745" i="1"/>
  <c r="O746" i="1"/>
  <c r="P746" i="1"/>
  <c r="Q746" i="1"/>
  <c r="R746" i="1"/>
  <c r="S746" i="1"/>
  <c r="T746" i="1"/>
  <c r="U746" i="1"/>
  <c r="V746" i="1"/>
  <c r="W746" i="1"/>
  <c r="X746" i="1"/>
  <c r="Y746" i="1"/>
  <c r="Z746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O748" i="1"/>
  <c r="P748" i="1"/>
  <c r="Q748" i="1"/>
  <c r="R748" i="1"/>
  <c r="S748" i="1"/>
  <c r="T748" i="1"/>
  <c r="U748" i="1"/>
  <c r="V748" i="1"/>
  <c r="W748" i="1"/>
  <c r="X748" i="1"/>
  <c r="Y748" i="1"/>
  <c r="Z748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O750" i="1"/>
  <c r="P750" i="1"/>
  <c r="Q750" i="1"/>
  <c r="R750" i="1"/>
  <c r="S750" i="1"/>
  <c r="T750" i="1"/>
  <c r="U750" i="1"/>
  <c r="V750" i="1"/>
  <c r="W750" i="1"/>
  <c r="X750" i="1"/>
  <c r="Y750" i="1"/>
  <c r="Z750" i="1"/>
  <c r="O751" i="1"/>
  <c r="P751" i="1"/>
  <c r="Q751" i="1"/>
  <c r="R751" i="1"/>
  <c r="S751" i="1"/>
  <c r="T751" i="1"/>
  <c r="U751" i="1"/>
  <c r="V751" i="1"/>
  <c r="W751" i="1"/>
  <c r="X751" i="1"/>
  <c r="Y751" i="1"/>
  <c r="Z751" i="1"/>
  <c r="O752" i="1"/>
  <c r="P752" i="1"/>
  <c r="Q752" i="1"/>
  <c r="R752" i="1"/>
  <c r="S752" i="1"/>
  <c r="T752" i="1"/>
  <c r="U752" i="1"/>
  <c r="V752" i="1"/>
  <c r="W752" i="1"/>
  <c r="X752" i="1"/>
  <c r="Y752" i="1"/>
  <c r="Z752" i="1"/>
  <c r="O753" i="1"/>
  <c r="P753" i="1"/>
  <c r="Q753" i="1"/>
  <c r="R753" i="1"/>
  <c r="S753" i="1"/>
  <c r="T753" i="1"/>
  <c r="U753" i="1"/>
  <c r="V753" i="1"/>
  <c r="W753" i="1"/>
  <c r="X753" i="1"/>
  <c r="Y753" i="1"/>
  <c r="Z753" i="1"/>
  <c r="O754" i="1"/>
  <c r="P754" i="1"/>
  <c r="Q754" i="1"/>
  <c r="R754" i="1"/>
  <c r="S754" i="1"/>
  <c r="T754" i="1"/>
  <c r="U754" i="1"/>
  <c r="V754" i="1"/>
  <c r="W754" i="1"/>
  <c r="X754" i="1"/>
  <c r="Y754" i="1"/>
  <c r="Z754" i="1"/>
  <c r="O755" i="1"/>
  <c r="P755" i="1"/>
  <c r="Q755" i="1"/>
  <c r="R755" i="1"/>
  <c r="S755" i="1"/>
  <c r="T755" i="1"/>
  <c r="U755" i="1"/>
  <c r="V755" i="1"/>
  <c r="W755" i="1"/>
  <c r="X755" i="1"/>
  <c r="Y755" i="1"/>
  <c r="Z755" i="1"/>
  <c r="O756" i="1"/>
  <c r="P756" i="1"/>
  <c r="Q756" i="1"/>
  <c r="R756" i="1"/>
  <c r="S756" i="1"/>
  <c r="T756" i="1"/>
  <c r="U756" i="1"/>
  <c r="V756" i="1"/>
  <c r="W756" i="1"/>
  <c r="X756" i="1"/>
  <c r="Y756" i="1"/>
  <c r="Z756" i="1"/>
  <c r="O757" i="1"/>
  <c r="P757" i="1"/>
  <c r="Q757" i="1"/>
  <c r="R757" i="1"/>
  <c r="S757" i="1"/>
  <c r="T757" i="1"/>
  <c r="U757" i="1"/>
  <c r="V757" i="1"/>
  <c r="W757" i="1"/>
  <c r="X757" i="1"/>
  <c r="Y757" i="1"/>
  <c r="Z757" i="1"/>
  <c r="O758" i="1"/>
  <c r="P758" i="1"/>
  <c r="Q758" i="1"/>
  <c r="R758" i="1"/>
  <c r="S758" i="1"/>
  <c r="T758" i="1"/>
  <c r="U758" i="1"/>
  <c r="V758" i="1"/>
  <c r="W758" i="1"/>
  <c r="X758" i="1"/>
  <c r="Y758" i="1"/>
  <c r="Z758" i="1"/>
  <c r="O759" i="1"/>
  <c r="P759" i="1"/>
  <c r="Q759" i="1"/>
  <c r="R759" i="1"/>
  <c r="S759" i="1"/>
  <c r="T759" i="1"/>
  <c r="U759" i="1"/>
  <c r="V759" i="1"/>
  <c r="W759" i="1"/>
  <c r="X759" i="1"/>
  <c r="Y759" i="1"/>
  <c r="Z759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O761" i="1"/>
  <c r="P761" i="1"/>
  <c r="Q761" i="1"/>
  <c r="R761" i="1"/>
  <c r="S761" i="1"/>
  <c r="T761" i="1"/>
  <c r="U761" i="1"/>
  <c r="V761" i="1"/>
  <c r="W761" i="1"/>
  <c r="X761" i="1"/>
  <c r="Y761" i="1"/>
  <c r="Z761" i="1"/>
  <c r="O762" i="1"/>
  <c r="P762" i="1"/>
  <c r="Q762" i="1"/>
  <c r="R762" i="1"/>
  <c r="S762" i="1"/>
  <c r="T762" i="1"/>
  <c r="U762" i="1"/>
  <c r="V762" i="1"/>
  <c r="W762" i="1"/>
  <c r="X762" i="1"/>
  <c r="Y762" i="1"/>
  <c r="Z762" i="1"/>
  <c r="O763" i="1"/>
  <c r="P763" i="1"/>
  <c r="Q763" i="1"/>
  <c r="R763" i="1"/>
  <c r="S763" i="1"/>
  <c r="T763" i="1"/>
  <c r="U763" i="1"/>
  <c r="V763" i="1"/>
  <c r="W763" i="1"/>
  <c r="X763" i="1"/>
  <c r="Y763" i="1"/>
  <c r="Z763" i="1"/>
  <c r="O764" i="1"/>
  <c r="P764" i="1"/>
  <c r="Q764" i="1"/>
  <c r="R764" i="1"/>
  <c r="S764" i="1"/>
  <c r="T764" i="1"/>
  <c r="U764" i="1"/>
  <c r="V764" i="1"/>
  <c r="W764" i="1"/>
  <c r="X764" i="1"/>
  <c r="Y764" i="1"/>
  <c r="Z764" i="1"/>
  <c r="O765" i="1"/>
  <c r="P765" i="1"/>
  <c r="Q765" i="1"/>
  <c r="R765" i="1"/>
  <c r="S765" i="1"/>
  <c r="T765" i="1"/>
  <c r="U765" i="1"/>
  <c r="V765" i="1"/>
  <c r="W765" i="1"/>
  <c r="X765" i="1"/>
  <c r="Y765" i="1"/>
  <c r="Z765" i="1"/>
  <c r="O766" i="1"/>
  <c r="P766" i="1"/>
  <c r="Q766" i="1"/>
  <c r="R766" i="1"/>
  <c r="S766" i="1"/>
  <c r="T766" i="1"/>
  <c r="U766" i="1"/>
  <c r="V766" i="1"/>
  <c r="W766" i="1"/>
  <c r="X766" i="1"/>
  <c r="Y766" i="1"/>
  <c r="Z766" i="1"/>
  <c r="O767" i="1"/>
  <c r="P767" i="1"/>
  <c r="Q767" i="1"/>
  <c r="R767" i="1"/>
  <c r="S767" i="1"/>
  <c r="T767" i="1"/>
  <c r="U767" i="1"/>
  <c r="V767" i="1"/>
  <c r="W767" i="1"/>
  <c r="X767" i="1"/>
  <c r="Y767" i="1"/>
  <c r="Z767" i="1"/>
  <c r="O768" i="1"/>
  <c r="P768" i="1"/>
  <c r="Q768" i="1"/>
  <c r="R768" i="1"/>
  <c r="S768" i="1"/>
  <c r="T768" i="1"/>
  <c r="U768" i="1"/>
  <c r="V768" i="1"/>
  <c r="W768" i="1"/>
  <c r="X768" i="1"/>
  <c r="Y768" i="1"/>
  <c r="Z768" i="1"/>
  <c r="O769" i="1"/>
  <c r="P769" i="1"/>
  <c r="Q769" i="1"/>
  <c r="R769" i="1"/>
  <c r="S769" i="1"/>
  <c r="T769" i="1"/>
  <c r="U769" i="1"/>
  <c r="V769" i="1"/>
  <c r="W769" i="1"/>
  <c r="X769" i="1"/>
  <c r="Y769" i="1"/>
  <c r="Z769" i="1"/>
  <c r="O770" i="1"/>
  <c r="P770" i="1"/>
  <c r="Q770" i="1"/>
  <c r="R770" i="1"/>
  <c r="S770" i="1"/>
  <c r="T770" i="1"/>
  <c r="U770" i="1"/>
  <c r="V770" i="1"/>
  <c r="W770" i="1"/>
  <c r="X770" i="1"/>
  <c r="Y770" i="1"/>
  <c r="Z770" i="1"/>
  <c r="O771" i="1"/>
  <c r="P771" i="1"/>
  <c r="Q771" i="1"/>
  <c r="R771" i="1"/>
  <c r="S771" i="1"/>
  <c r="T771" i="1"/>
  <c r="U771" i="1"/>
  <c r="V771" i="1"/>
  <c r="W771" i="1"/>
  <c r="X771" i="1"/>
  <c r="Y771" i="1"/>
  <c r="Z771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O773" i="1"/>
  <c r="P773" i="1"/>
  <c r="Q773" i="1"/>
  <c r="R773" i="1"/>
  <c r="S773" i="1"/>
  <c r="T773" i="1"/>
  <c r="U773" i="1"/>
  <c r="V773" i="1"/>
  <c r="W773" i="1"/>
  <c r="X773" i="1"/>
  <c r="Y773" i="1"/>
  <c r="Z773" i="1"/>
  <c r="O774" i="1"/>
  <c r="P774" i="1"/>
  <c r="Q774" i="1"/>
  <c r="R774" i="1"/>
  <c r="S774" i="1"/>
  <c r="T774" i="1"/>
  <c r="U774" i="1"/>
  <c r="V774" i="1"/>
  <c r="W774" i="1"/>
  <c r="X774" i="1"/>
  <c r="Y774" i="1"/>
  <c r="Z774" i="1"/>
  <c r="O775" i="1"/>
  <c r="P775" i="1"/>
  <c r="Q775" i="1"/>
  <c r="R775" i="1"/>
  <c r="S775" i="1"/>
  <c r="T775" i="1"/>
  <c r="U775" i="1"/>
  <c r="V775" i="1"/>
  <c r="W775" i="1"/>
  <c r="X775" i="1"/>
  <c r="Y775" i="1"/>
  <c r="Z775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O777" i="1"/>
  <c r="P777" i="1"/>
  <c r="Q777" i="1"/>
  <c r="R777" i="1"/>
  <c r="S777" i="1"/>
  <c r="T777" i="1"/>
  <c r="U777" i="1"/>
  <c r="V777" i="1"/>
  <c r="W777" i="1"/>
  <c r="X777" i="1"/>
  <c r="Y777" i="1"/>
  <c r="Z777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O779" i="1"/>
  <c r="P779" i="1"/>
  <c r="Q779" i="1"/>
  <c r="R779" i="1"/>
  <c r="S779" i="1"/>
  <c r="T779" i="1"/>
  <c r="U779" i="1"/>
  <c r="V779" i="1"/>
  <c r="W779" i="1"/>
  <c r="X779" i="1"/>
  <c r="Y779" i="1"/>
  <c r="Z779" i="1"/>
  <c r="O780" i="1"/>
  <c r="P780" i="1"/>
  <c r="Q780" i="1"/>
  <c r="R780" i="1"/>
  <c r="S780" i="1"/>
  <c r="T780" i="1"/>
  <c r="U780" i="1"/>
  <c r="V780" i="1"/>
  <c r="W780" i="1"/>
  <c r="X780" i="1"/>
  <c r="Y780" i="1"/>
  <c r="Z780" i="1"/>
  <c r="O781" i="1"/>
  <c r="P781" i="1"/>
  <c r="Q781" i="1"/>
  <c r="R781" i="1"/>
  <c r="S781" i="1"/>
  <c r="T781" i="1"/>
  <c r="U781" i="1"/>
  <c r="V781" i="1"/>
  <c r="W781" i="1"/>
  <c r="X781" i="1"/>
  <c r="Y781" i="1"/>
  <c r="Z781" i="1"/>
  <c r="O782" i="1"/>
  <c r="P782" i="1"/>
  <c r="Q782" i="1"/>
  <c r="R782" i="1"/>
  <c r="S782" i="1"/>
  <c r="T782" i="1"/>
  <c r="U782" i="1"/>
  <c r="V782" i="1"/>
  <c r="W782" i="1"/>
  <c r="X782" i="1"/>
  <c r="Y782" i="1"/>
  <c r="Z782" i="1"/>
  <c r="O783" i="1"/>
  <c r="P783" i="1"/>
  <c r="Q783" i="1"/>
  <c r="R783" i="1"/>
  <c r="S783" i="1"/>
  <c r="T783" i="1"/>
  <c r="U783" i="1"/>
  <c r="V783" i="1"/>
  <c r="W783" i="1"/>
  <c r="X783" i="1"/>
  <c r="Y783" i="1"/>
  <c r="Z783" i="1"/>
  <c r="O784" i="1"/>
  <c r="P784" i="1"/>
  <c r="Q784" i="1"/>
  <c r="R784" i="1"/>
  <c r="S784" i="1"/>
  <c r="T784" i="1"/>
  <c r="U784" i="1"/>
  <c r="V784" i="1"/>
  <c r="W784" i="1"/>
  <c r="X784" i="1"/>
  <c r="Y784" i="1"/>
  <c r="Z784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O786" i="1"/>
  <c r="P786" i="1"/>
  <c r="Q786" i="1"/>
  <c r="R786" i="1"/>
  <c r="S786" i="1"/>
  <c r="T786" i="1"/>
  <c r="U786" i="1"/>
  <c r="V786" i="1"/>
  <c r="W786" i="1"/>
  <c r="X786" i="1"/>
  <c r="Y786" i="1"/>
  <c r="Z786" i="1"/>
  <c r="O787" i="1"/>
  <c r="P787" i="1"/>
  <c r="Q787" i="1"/>
  <c r="R787" i="1"/>
  <c r="S787" i="1"/>
  <c r="T787" i="1"/>
  <c r="U787" i="1"/>
  <c r="V787" i="1"/>
  <c r="W787" i="1"/>
  <c r="X787" i="1"/>
  <c r="Y787" i="1"/>
  <c r="Z787" i="1"/>
  <c r="O788" i="1"/>
  <c r="P788" i="1"/>
  <c r="Q788" i="1"/>
  <c r="R788" i="1"/>
  <c r="S788" i="1"/>
  <c r="T788" i="1"/>
  <c r="U788" i="1"/>
  <c r="V788" i="1"/>
  <c r="W788" i="1"/>
  <c r="X788" i="1"/>
  <c r="Y788" i="1"/>
  <c r="Z788" i="1"/>
  <c r="O789" i="1"/>
  <c r="P789" i="1"/>
  <c r="Q789" i="1"/>
  <c r="R789" i="1"/>
  <c r="S789" i="1"/>
  <c r="T789" i="1"/>
  <c r="U789" i="1"/>
  <c r="V789" i="1"/>
  <c r="W789" i="1"/>
  <c r="X789" i="1"/>
  <c r="Y789" i="1"/>
  <c r="Z789" i="1"/>
  <c r="O790" i="1"/>
  <c r="P790" i="1"/>
  <c r="Q790" i="1"/>
  <c r="R790" i="1"/>
  <c r="S790" i="1"/>
  <c r="T790" i="1"/>
  <c r="U790" i="1"/>
  <c r="V790" i="1"/>
  <c r="W790" i="1"/>
  <c r="X790" i="1"/>
  <c r="Y790" i="1"/>
  <c r="Z790" i="1"/>
  <c r="O791" i="1"/>
  <c r="P791" i="1"/>
  <c r="Q791" i="1"/>
  <c r="R791" i="1"/>
  <c r="S791" i="1"/>
  <c r="T791" i="1"/>
  <c r="U791" i="1"/>
  <c r="V791" i="1"/>
  <c r="W791" i="1"/>
  <c r="X791" i="1"/>
  <c r="Y791" i="1"/>
  <c r="Z791" i="1"/>
  <c r="O792" i="1"/>
  <c r="P792" i="1"/>
  <c r="Q792" i="1"/>
  <c r="R792" i="1"/>
  <c r="S792" i="1"/>
  <c r="T792" i="1"/>
  <c r="U792" i="1"/>
  <c r="V792" i="1"/>
  <c r="W792" i="1"/>
  <c r="X792" i="1"/>
  <c r="Y792" i="1"/>
  <c r="Z792" i="1"/>
  <c r="O793" i="1"/>
  <c r="P793" i="1"/>
  <c r="Q793" i="1"/>
  <c r="R793" i="1"/>
  <c r="S793" i="1"/>
  <c r="T793" i="1"/>
  <c r="U793" i="1"/>
  <c r="V793" i="1"/>
  <c r="W793" i="1"/>
  <c r="X793" i="1"/>
  <c r="Y793" i="1"/>
  <c r="Z793" i="1"/>
  <c r="O794" i="1"/>
  <c r="P794" i="1"/>
  <c r="Q794" i="1"/>
  <c r="R794" i="1"/>
  <c r="S794" i="1"/>
  <c r="T794" i="1"/>
  <c r="U794" i="1"/>
  <c r="V794" i="1"/>
  <c r="W794" i="1"/>
  <c r="X794" i="1"/>
  <c r="Y794" i="1"/>
  <c r="Z794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O796" i="1"/>
  <c r="P796" i="1"/>
  <c r="Q796" i="1"/>
  <c r="R796" i="1"/>
  <c r="S796" i="1"/>
  <c r="T796" i="1"/>
  <c r="U796" i="1"/>
  <c r="V796" i="1"/>
  <c r="W796" i="1"/>
  <c r="X796" i="1"/>
  <c r="Y796" i="1"/>
  <c r="Z796" i="1"/>
  <c r="O797" i="1"/>
  <c r="P797" i="1"/>
  <c r="Q797" i="1"/>
  <c r="R797" i="1"/>
  <c r="S797" i="1"/>
  <c r="T797" i="1"/>
  <c r="U797" i="1"/>
  <c r="V797" i="1"/>
  <c r="W797" i="1"/>
  <c r="X797" i="1"/>
  <c r="Y797" i="1"/>
  <c r="Z797" i="1"/>
  <c r="O798" i="1"/>
  <c r="P798" i="1"/>
  <c r="Q798" i="1"/>
  <c r="R798" i="1"/>
  <c r="S798" i="1"/>
  <c r="T798" i="1"/>
  <c r="U798" i="1"/>
  <c r="V798" i="1"/>
  <c r="W798" i="1"/>
  <c r="X798" i="1"/>
  <c r="Y798" i="1"/>
  <c r="Z798" i="1"/>
  <c r="O799" i="1"/>
  <c r="P799" i="1"/>
  <c r="Q799" i="1"/>
  <c r="R799" i="1"/>
  <c r="S799" i="1"/>
  <c r="T799" i="1"/>
  <c r="U799" i="1"/>
  <c r="V799" i="1"/>
  <c r="W799" i="1"/>
  <c r="X799" i="1"/>
  <c r="Y799" i="1"/>
  <c r="Z799" i="1"/>
  <c r="O800" i="1"/>
  <c r="P800" i="1"/>
  <c r="Q800" i="1"/>
  <c r="R800" i="1"/>
  <c r="S800" i="1"/>
  <c r="T800" i="1"/>
  <c r="U800" i="1"/>
  <c r="V800" i="1"/>
  <c r="W800" i="1"/>
  <c r="X800" i="1"/>
  <c r="Y800" i="1"/>
  <c r="Z800" i="1"/>
  <c r="O801" i="1"/>
  <c r="P801" i="1"/>
  <c r="Q801" i="1"/>
  <c r="R801" i="1"/>
  <c r="S801" i="1"/>
  <c r="T801" i="1"/>
  <c r="U801" i="1"/>
  <c r="V801" i="1"/>
  <c r="W801" i="1"/>
  <c r="X801" i="1"/>
  <c r="Y801" i="1"/>
  <c r="Z801" i="1"/>
  <c r="O802" i="1"/>
  <c r="P802" i="1"/>
  <c r="Q802" i="1"/>
  <c r="R802" i="1"/>
  <c r="S802" i="1"/>
  <c r="T802" i="1"/>
  <c r="U802" i="1"/>
  <c r="V802" i="1"/>
  <c r="W802" i="1"/>
  <c r="X802" i="1"/>
  <c r="Y802" i="1"/>
  <c r="Z802" i="1"/>
  <c r="O803" i="1"/>
  <c r="P803" i="1"/>
  <c r="Q803" i="1"/>
  <c r="R803" i="1"/>
  <c r="S803" i="1"/>
  <c r="T803" i="1"/>
  <c r="U803" i="1"/>
  <c r="V803" i="1"/>
  <c r="W803" i="1"/>
  <c r="X803" i="1"/>
  <c r="Y803" i="1"/>
  <c r="Z803" i="1"/>
  <c r="O804" i="1"/>
  <c r="P804" i="1"/>
  <c r="Q804" i="1"/>
  <c r="R804" i="1"/>
  <c r="S804" i="1"/>
  <c r="T804" i="1"/>
  <c r="U804" i="1"/>
  <c r="V804" i="1"/>
  <c r="W804" i="1"/>
  <c r="X804" i="1"/>
  <c r="Y804" i="1"/>
  <c r="Z804" i="1"/>
  <c r="O805" i="1"/>
  <c r="P805" i="1"/>
  <c r="Q805" i="1"/>
  <c r="R805" i="1"/>
  <c r="S805" i="1"/>
  <c r="T805" i="1"/>
  <c r="U805" i="1"/>
  <c r="V805" i="1"/>
  <c r="W805" i="1"/>
  <c r="X805" i="1"/>
  <c r="Y805" i="1"/>
  <c r="Z805" i="1"/>
  <c r="O806" i="1"/>
  <c r="P806" i="1"/>
  <c r="Q806" i="1"/>
  <c r="R806" i="1"/>
  <c r="S806" i="1"/>
  <c r="T806" i="1"/>
  <c r="U806" i="1"/>
  <c r="V806" i="1"/>
  <c r="W806" i="1"/>
  <c r="X806" i="1"/>
  <c r="Y806" i="1"/>
  <c r="Z806" i="1"/>
  <c r="O807" i="1"/>
  <c r="P807" i="1"/>
  <c r="Q807" i="1"/>
  <c r="R807" i="1"/>
  <c r="S807" i="1"/>
  <c r="T807" i="1"/>
  <c r="U807" i="1"/>
  <c r="V807" i="1"/>
  <c r="W807" i="1"/>
  <c r="X807" i="1"/>
  <c r="Y807" i="1"/>
  <c r="Z807" i="1"/>
  <c r="O808" i="1"/>
  <c r="P808" i="1"/>
  <c r="Q808" i="1"/>
  <c r="R808" i="1"/>
  <c r="S808" i="1"/>
  <c r="T808" i="1"/>
  <c r="U808" i="1"/>
  <c r="V808" i="1"/>
  <c r="W808" i="1"/>
  <c r="X808" i="1"/>
  <c r="Y808" i="1"/>
  <c r="Z808" i="1"/>
  <c r="O809" i="1"/>
  <c r="P809" i="1"/>
  <c r="Q809" i="1"/>
  <c r="R809" i="1"/>
  <c r="S809" i="1"/>
  <c r="T809" i="1"/>
  <c r="U809" i="1"/>
  <c r="V809" i="1"/>
  <c r="W809" i="1"/>
  <c r="X809" i="1"/>
  <c r="Y809" i="1"/>
  <c r="Z809" i="1"/>
  <c r="O810" i="1"/>
  <c r="P810" i="1"/>
  <c r="Q810" i="1"/>
  <c r="R810" i="1"/>
  <c r="S810" i="1"/>
  <c r="T810" i="1"/>
  <c r="U810" i="1"/>
  <c r="V810" i="1"/>
  <c r="W810" i="1"/>
  <c r="X810" i="1"/>
  <c r="Y810" i="1"/>
  <c r="Z810" i="1"/>
  <c r="O811" i="1"/>
  <c r="P811" i="1"/>
  <c r="Q811" i="1"/>
  <c r="R811" i="1"/>
  <c r="S811" i="1"/>
  <c r="T811" i="1"/>
  <c r="U811" i="1"/>
  <c r="V811" i="1"/>
  <c r="W811" i="1"/>
  <c r="X811" i="1"/>
  <c r="Y811" i="1"/>
  <c r="Z811" i="1"/>
  <c r="O812" i="1"/>
  <c r="P812" i="1"/>
  <c r="Q812" i="1"/>
  <c r="R812" i="1"/>
  <c r="S812" i="1"/>
  <c r="T812" i="1"/>
  <c r="U812" i="1"/>
  <c r="V812" i="1"/>
  <c r="W812" i="1"/>
  <c r="X812" i="1"/>
  <c r="Y812" i="1"/>
  <c r="Z812" i="1"/>
  <c r="O813" i="1"/>
  <c r="P813" i="1"/>
  <c r="Q813" i="1"/>
  <c r="R813" i="1"/>
  <c r="S813" i="1"/>
  <c r="T813" i="1"/>
  <c r="U813" i="1"/>
  <c r="V813" i="1"/>
  <c r="W813" i="1"/>
  <c r="X813" i="1"/>
  <c r="Y813" i="1"/>
  <c r="Z813" i="1"/>
  <c r="O814" i="1"/>
  <c r="P814" i="1"/>
  <c r="Q814" i="1"/>
  <c r="R814" i="1"/>
  <c r="S814" i="1"/>
  <c r="T814" i="1"/>
  <c r="U814" i="1"/>
  <c r="V814" i="1"/>
  <c r="W814" i="1"/>
  <c r="X814" i="1"/>
  <c r="Y814" i="1"/>
  <c r="Z814" i="1"/>
  <c r="O815" i="1"/>
  <c r="P815" i="1"/>
  <c r="Q815" i="1"/>
  <c r="R815" i="1"/>
  <c r="S815" i="1"/>
  <c r="T815" i="1"/>
  <c r="U815" i="1"/>
  <c r="V815" i="1"/>
  <c r="W815" i="1"/>
  <c r="X815" i="1"/>
  <c r="Y815" i="1"/>
  <c r="Z815" i="1"/>
  <c r="O816" i="1"/>
  <c r="P816" i="1"/>
  <c r="Q816" i="1"/>
  <c r="R816" i="1"/>
  <c r="S816" i="1"/>
  <c r="T816" i="1"/>
  <c r="U816" i="1"/>
  <c r="V816" i="1"/>
  <c r="W816" i="1"/>
  <c r="X816" i="1"/>
  <c r="Y816" i="1"/>
  <c r="Z816" i="1"/>
  <c r="O817" i="1"/>
  <c r="P817" i="1"/>
  <c r="Q817" i="1"/>
  <c r="R817" i="1"/>
  <c r="S817" i="1"/>
  <c r="T817" i="1"/>
  <c r="U817" i="1"/>
  <c r="V817" i="1"/>
  <c r="W817" i="1"/>
  <c r="X817" i="1"/>
  <c r="Y817" i="1"/>
  <c r="Z817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O819" i="1"/>
  <c r="P819" i="1"/>
  <c r="Q819" i="1"/>
  <c r="R819" i="1"/>
  <c r="S819" i="1"/>
  <c r="T819" i="1"/>
  <c r="U819" i="1"/>
  <c r="V819" i="1"/>
  <c r="W819" i="1"/>
  <c r="X819" i="1"/>
  <c r="Y819" i="1"/>
  <c r="Z819" i="1"/>
  <c r="O820" i="1"/>
  <c r="P820" i="1"/>
  <c r="Q820" i="1"/>
  <c r="R820" i="1"/>
  <c r="S820" i="1"/>
  <c r="T820" i="1"/>
  <c r="U820" i="1"/>
  <c r="V820" i="1"/>
  <c r="W820" i="1"/>
  <c r="X820" i="1"/>
  <c r="Y820" i="1"/>
  <c r="Z820" i="1"/>
  <c r="O821" i="1"/>
  <c r="P821" i="1"/>
  <c r="Q821" i="1"/>
  <c r="R821" i="1"/>
  <c r="S821" i="1"/>
  <c r="T821" i="1"/>
  <c r="U821" i="1"/>
  <c r="V821" i="1"/>
  <c r="W821" i="1"/>
  <c r="X821" i="1"/>
  <c r="Y821" i="1"/>
  <c r="Z821" i="1"/>
  <c r="O822" i="1"/>
  <c r="P822" i="1"/>
  <c r="Q822" i="1"/>
  <c r="R822" i="1"/>
  <c r="S822" i="1"/>
  <c r="T822" i="1"/>
  <c r="U822" i="1"/>
  <c r="V822" i="1"/>
  <c r="W822" i="1"/>
  <c r="X822" i="1"/>
  <c r="Y822" i="1"/>
  <c r="Z822" i="1"/>
  <c r="O823" i="1"/>
  <c r="P823" i="1"/>
  <c r="Q823" i="1"/>
  <c r="R823" i="1"/>
  <c r="S823" i="1"/>
  <c r="T823" i="1"/>
  <c r="U823" i="1"/>
  <c r="V823" i="1"/>
  <c r="W823" i="1"/>
  <c r="X823" i="1"/>
  <c r="Y823" i="1"/>
  <c r="Z823" i="1"/>
  <c r="O824" i="1"/>
  <c r="P824" i="1"/>
  <c r="Q824" i="1"/>
  <c r="R824" i="1"/>
  <c r="S824" i="1"/>
  <c r="T824" i="1"/>
  <c r="U824" i="1"/>
  <c r="V824" i="1"/>
  <c r="W824" i="1"/>
  <c r="X824" i="1"/>
  <c r="Y824" i="1"/>
  <c r="Z824" i="1"/>
  <c r="O825" i="1"/>
  <c r="P825" i="1"/>
  <c r="Q825" i="1"/>
  <c r="R825" i="1"/>
  <c r="S825" i="1"/>
  <c r="T825" i="1"/>
  <c r="U825" i="1"/>
  <c r="V825" i="1"/>
  <c r="W825" i="1"/>
  <c r="X825" i="1"/>
  <c r="Y825" i="1"/>
  <c r="Z825" i="1"/>
  <c r="O826" i="1"/>
  <c r="P826" i="1"/>
  <c r="Q826" i="1"/>
  <c r="R826" i="1"/>
  <c r="S826" i="1"/>
  <c r="T826" i="1"/>
  <c r="U826" i="1"/>
  <c r="V826" i="1"/>
  <c r="W826" i="1"/>
  <c r="X826" i="1"/>
  <c r="Y826" i="1"/>
  <c r="Z826" i="1"/>
  <c r="O827" i="1"/>
  <c r="P827" i="1"/>
  <c r="Q827" i="1"/>
  <c r="R827" i="1"/>
  <c r="S827" i="1"/>
  <c r="T827" i="1"/>
  <c r="U827" i="1"/>
  <c r="V827" i="1"/>
  <c r="W827" i="1"/>
  <c r="X827" i="1"/>
  <c r="Y827" i="1"/>
  <c r="Z827" i="1"/>
  <c r="O828" i="1"/>
  <c r="P828" i="1"/>
  <c r="Q828" i="1"/>
  <c r="R828" i="1"/>
  <c r="S828" i="1"/>
  <c r="T828" i="1"/>
  <c r="U828" i="1"/>
  <c r="V828" i="1"/>
  <c r="W828" i="1"/>
  <c r="X828" i="1"/>
  <c r="Y828" i="1"/>
  <c r="Z828" i="1"/>
  <c r="O829" i="1"/>
  <c r="P829" i="1"/>
  <c r="Q829" i="1"/>
  <c r="R829" i="1"/>
  <c r="S829" i="1"/>
  <c r="T829" i="1"/>
  <c r="U829" i="1"/>
  <c r="V829" i="1"/>
  <c r="W829" i="1"/>
  <c r="X829" i="1"/>
  <c r="Y829" i="1"/>
  <c r="Z829" i="1"/>
  <c r="O830" i="1"/>
  <c r="P830" i="1"/>
  <c r="Q830" i="1"/>
  <c r="R830" i="1"/>
  <c r="S830" i="1"/>
  <c r="T830" i="1"/>
  <c r="U830" i="1"/>
  <c r="V830" i="1"/>
  <c r="W830" i="1"/>
  <c r="X830" i="1"/>
  <c r="Y830" i="1"/>
  <c r="Z830" i="1"/>
  <c r="O831" i="1"/>
  <c r="P831" i="1"/>
  <c r="Q831" i="1"/>
  <c r="R831" i="1"/>
  <c r="S831" i="1"/>
  <c r="T831" i="1"/>
  <c r="U831" i="1"/>
  <c r="V831" i="1"/>
  <c r="W831" i="1"/>
  <c r="X831" i="1"/>
  <c r="Y831" i="1"/>
  <c r="Z831" i="1"/>
  <c r="O832" i="1"/>
  <c r="P832" i="1"/>
  <c r="Q832" i="1"/>
  <c r="R832" i="1"/>
  <c r="S832" i="1"/>
  <c r="T832" i="1"/>
  <c r="U832" i="1"/>
  <c r="V832" i="1"/>
  <c r="W832" i="1"/>
  <c r="X832" i="1"/>
  <c r="Y832" i="1"/>
  <c r="Z832" i="1"/>
  <c r="O833" i="1"/>
  <c r="P833" i="1"/>
  <c r="Q833" i="1"/>
  <c r="R833" i="1"/>
  <c r="S833" i="1"/>
  <c r="T833" i="1"/>
  <c r="U833" i="1"/>
  <c r="V833" i="1"/>
  <c r="W833" i="1"/>
  <c r="X833" i="1"/>
  <c r="Y833" i="1"/>
  <c r="Z833" i="1"/>
  <c r="O834" i="1"/>
  <c r="P834" i="1"/>
  <c r="Q834" i="1"/>
  <c r="R834" i="1"/>
  <c r="S834" i="1"/>
  <c r="T834" i="1"/>
  <c r="U834" i="1"/>
  <c r="V834" i="1"/>
  <c r="W834" i="1"/>
  <c r="X834" i="1"/>
  <c r="Y834" i="1"/>
  <c r="Z834" i="1"/>
  <c r="O835" i="1"/>
  <c r="P835" i="1"/>
  <c r="Q835" i="1"/>
  <c r="R835" i="1"/>
  <c r="S835" i="1"/>
  <c r="T835" i="1"/>
  <c r="U835" i="1"/>
  <c r="V835" i="1"/>
  <c r="W835" i="1"/>
  <c r="X835" i="1"/>
  <c r="Y835" i="1"/>
  <c r="Z835" i="1"/>
  <c r="O836" i="1"/>
  <c r="P836" i="1"/>
  <c r="Q836" i="1"/>
  <c r="R836" i="1"/>
  <c r="S836" i="1"/>
  <c r="T836" i="1"/>
  <c r="U836" i="1"/>
  <c r="V836" i="1"/>
  <c r="W836" i="1"/>
  <c r="X836" i="1"/>
  <c r="Y836" i="1"/>
  <c r="Z836" i="1"/>
  <c r="O837" i="1"/>
  <c r="P837" i="1"/>
  <c r="Q837" i="1"/>
  <c r="R837" i="1"/>
  <c r="S837" i="1"/>
  <c r="T837" i="1"/>
  <c r="U837" i="1"/>
  <c r="V837" i="1"/>
  <c r="W837" i="1"/>
  <c r="X837" i="1"/>
  <c r="Y837" i="1"/>
  <c r="Z837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O839" i="1"/>
  <c r="P839" i="1"/>
  <c r="Q839" i="1"/>
  <c r="R839" i="1"/>
  <c r="S839" i="1"/>
  <c r="T839" i="1"/>
  <c r="U839" i="1"/>
  <c r="V839" i="1"/>
  <c r="W839" i="1"/>
  <c r="X839" i="1"/>
  <c r="Y839" i="1"/>
  <c r="Z839" i="1"/>
  <c r="O840" i="1"/>
  <c r="P840" i="1"/>
  <c r="Q840" i="1"/>
  <c r="R840" i="1"/>
  <c r="S840" i="1"/>
  <c r="T840" i="1"/>
  <c r="U840" i="1"/>
  <c r="V840" i="1"/>
  <c r="W840" i="1"/>
  <c r="X840" i="1"/>
  <c r="Y840" i="1"/>
  <c r="Z840" i="1"/>
  <c r="O841" i="1"/>
  <c r="P841" i="1"/>
  <c r="Q841" i="1"/>
  <c r="R841" i="1"/>
  <c r="S841" i="1"/>
  <c r="T841" i="1"/>
  <c r="U841" i="1"/>
  <c r="V841" i="1"/>
  <c r="W841" i="1"/>
  <c r="X841" i="1"/>
  <c r="Y841" i="1"/>
  <c r="Z841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O843" i="1"/>
  <c r="P843" i="1"/>
  <c r="Q843" i="1"/>
  <c r="R843" i="1"/>
  <c r="S843" i="1"/>
  <c r="T843" i="1"/>
  <c r="U843" i="1"/>
  <c r="V843" i="1"/>
  <c r="W843" i="1"/>
  <c r="X843" i="1"/>
  <c r="Y843" i="1"/>
  <c r="Z843" i="1"/>
  <c r="O844" i="1"/>
  <c r="P844" i="1"/>
  <c r="Q844" i="1"/>
  <c r="R844" i="1"/>
  <c r="S844" i="1"/>
  <c r="T844" i="1"/>
  <c r="U844" i="1"/>
  <c r="V844" i="1"/>
  <c r="W844" i="1"/>
  <c r="X844" i="1"/>
  <c r="Y844" i="1"/>
  <c r="Z844" i="1"/>
  <c r="O845" i="1"/>
  <c r="P845" i="1"/>
  <c r="Q845" i="1"/>
  <c r="R845" i="1"/>
  <c r="S845" i="1"/>
  <c r="T845" i="1"/>
  <c r="U845" i="1"/>
  <c r="V845" i="1"/>
  <c r="W845" i="1"/>
  <c r="X845" i="1"/>
  <c r="Y845" i="1"/>
  <c r="Z845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O847" i="1"/>
  <c r="P847" i="1"/>
  <c r="Q847" i="1"/>
  <c r="R847" i="1"/>
  <c r="S847" i="1"/>
  <c r="T847" i="1"/>
  <c r="U847" i="1"/>
  <c r="V847" i="1"/>
  <c r="W847" i="1"/>
  <c r="X847" i="1"/>
  <c r="Y847" i="1"/>
  <c r="Z847" i="1"/>
  <c r="O848" i="1"/>
  <c r="P848" i="1"/>
  <c r="Q848" i="1"/>
  <c r="R848" i="1"/>
  <c r="S848" i="1"/>
  <c r="T848" i="1"/>
  <c r="U848" i="1"/>
  <c r="V848" i="1"/>
  <c r="W848" i="1"/>
  <c r="X848" i="1"/>
  <c r="Y848" i="1"/>
  <c r="Z848" i="1"/>
  <c r="O849" i="1"/>
  <c r="P849" i="1"/>
  <c r="Q849" i="1"/>
  <c r="R849" i="1"/>
  <c r="S849" i="1"/>
  <c r="T849" i="1"/>
  <c r="U849" i="1"/>
  <c r="V849" i="1"/>
  <c r="W849" i="1"/>
  <c r="X849" i="1"/>
  <c r="Y849" i="1"/>
  <c r="Z849" i="1"/>
  <c r="O850" i="1"/>
  <c r="P850" i="1"/>
  <c r="Q850" i="1"/>
  <c r="R850" i="1"/>
  <c r="S850" i="1"/>
  <c r="T850" i="1"/>
  <c r="U850" i="1"/>
  <c r="V850" i="1"/>
  <c r="W850" i="1"/>
  <c r="X850" i="1"/>
  <c r="Y850" i="1"/>
  <c r="Z850" i="1"/>
  <c r="O851" i="1"/>
  <c r="P851" i="1"/>
  <c r="Q851" i="1"/>
  <c r="R851" i="1"/>
  <c r="S851" i="1"/>
  <c r="T851" i="1"/>
  <c r="U851" i="1"/>
  <c r="V851" i="1"/>
  <c r="W851" i="1"/>
  <c r="X851" i="1"/>
  <c r="Y851" i="1"/>
  <c r="Z851" i="1"/>
  <c r="O852" i="1"/>
  <c r="P852" i="1"/>
  <c r="Q852" i="1"/>
  <c r="R852" i="1"/>
  <c r="S852" i="1"/>
  <c r="T852" i="1"/>
  <c r="U852" i="1"/>
  <c r="V852" i="1"/>
  <c r="W852" i="1"/>
  <c r="X852" i="1"/>
  <c r="Y852" i="1"/>
  <c r="Z852" i="1"/>
  <c r="O853" i="1"/>
  <c r="P853" i="1"/>
  <c r="Q853" i="1"/>
  <c r="R853" i="1"/>
  <c r="S853" i="1"/>
  <c r="T853" i="1"/>
  <c r="U853" i="1"/>
  <c r="V853" i="1"/>
  <c r="W853" i="1"/>
  <c r="X853" i="1"/>
  <c r="Y853" i="1"/>
  <c r="Z853" i="1"/>
  <c r="O854" i="1"/>
  <c r="P854" i="1"/>
  <c r="Q854" i="1"/>
  <c r="R854" i="1"/>
  <c r="S854" i="1"/>
  <c r="T854" i="1"/>
  <c r="U854" i="1"/>
  <c r="V854" i="1"/>
  <c r="W854" i="1"/>
  <c r="X854" i="1"/>
  <c r="Y854" i="1"/>
  <c r="Z854" i="1"/>
  <c r="O855" i="1"/>
  <c r="P855" i="1"/>
  <c r="Q855" i="1"/>
  <c r="R855" i="1"/>
  <c r="S855" i="1"/>
  <c r="T855" i="1"/>
  <c r="U855" i="1"/>
  <c r="V855" i="1"/>
  <c r="W855" i="1"/>
  <c r="X855" i="1"/>
  <c r="Y855" i="1"/>
  <c r="Z855" i="1"/>
  <c r="O856" i="1"/>
  <c r="P856" i="1"/>
  <c r="Q856" i="1"/>
  <c r="R856" i="1"/>
  <c r="S856" i="1"/>
  <c r="T856" i="1"/>
  <c r="U856" i="1"/>
  <c r="V856" i="1"/>
  <c r="W856" i="1"/>
  <c r="X856" i="1"/>
  <c r="Y856" i="1"/>
  <c r="Z856" i="1"/>
  <c r="O857" i="1"/>
  <c r="P857" i="1"/>
  <c r="Q857" i="1"/>
  <c r="R857" i="1"/>
  <c r="S857" i="1"/>
  <c r="T857" i="1"/>
  <c r="U857" i="1"/>
  <c r="V857" i="1"/>
  <c r="W857" i="1"/>
  <c r="X857" i="1"/>
  <c r="Y857" i="1"/>
  <c r="Z857" i="1"/>
  <c r="O858" i="1"/>
  <c r="P858" i="1"/>
  <c r="Q858" i="1"/>
  <c r="R858" i="1"/>
  <c r="S858" i="1"/>
  <c r="T858" i="1"/>
  <c r="U858" i="1"/>
  <c r="V858" i="1"/>
  <c r="W858" i="1"/>
  <c r="X858" i="1"/>
  <c r="Y858" i="1"/>
  <c r="Z858" i="1"/>
  <c r="O859" i="1"/>
  <c r="P859" i="1"/>
  <c r="Q859" i="1"/>
  <c r="R859" i="1"/>
  <c r="S859" i="1"/>
  <c r="T859" i="1"/>
  <c r="U859" i="1"/>
  <c r="V859" i="1"/>
  <c r="W859" i="1"/>
  <c r="X859" i="1"/>
  <c r="Y859" i="1"/>
  <c r="Z859" i="1"/>
  <c r="O860" i="1"/>
  <c r="P860" i="1"/>
  <c r="Q860" i="1"/>
  <c r="R860" i="1"/>
  <c r="S860" i="1"/>
  <c r="T860" i="1"/>
  <c r="U860" i="1"/>
  <c r="V860" i="1"/>
  <c r="W860" i="1"/>
  <c r="X860" i="1"/>
  <c r="Y860" i="1"/>
  <c r="Z860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O862" i="1"/>
  <c r="P862" i="1"/>
  <c r="Q862" i="1"/>
  <c r="R862" i="1"/>
  <c r="S862" i="1"/>
  <c r="T862" i="1"/>
  <c r="U862" i="1"/>
  <c r="V862" i="1"/>
  <c r="W862" i="1"/>
  <c r="X862" i="1"/>
  <c r="Y862" i="1"/>
  <c r="Z862" i="1"/>
  <c r="O863" i="1"/>
  <c r="P863" i="1"/>
  <c r="Q863" i="1"/>
  <c r="R863" i="1"/>
  <c r="S863" i="1"/>
  <c r="T863" i="1"/>
  <c r="U863" i="1"/>
  <c r="V863" i="1"/>
  <c r="W863" i="1"/>
  <c r="X863" i="1"/>
  <c r="Y863" i="1"/>
  <c r="Z863" i="1"/>
  <c r="O864" i="1"/>
  <c r="P864" i="1"/>
  <c r="Q864" i="1"/>
  <c r="R864" i="1"/>
  <c r="S864" i="1"/>
  <c r="T864" i="1"/>
  <c r="U864" i="1"/>
  <c r="V864" i="1"/>
  <c r="W864" i="1"/>
  <c r="X864" i="1"/>
  <c r="Y864" i="1"/>
  <c r="Z864" i="1"/>
  <c r="O865" i="1"/>
  <c r="P865" i="1"/>
  <c r="Q865" i="1"/>
  <c r="R865" i="1"/>
  <c r="S865" i="1"/>
  <c r="T865" i="1"/>
  <c r="U865" i="1"/>
  <c r="V865" i="1"/>
  <c r="W865" i="1"/>
  <c r="X865" i="1"/>
  <c r="Y865" i="1"/>
  <c r="Z865" i="1"/>
  <c r="O866" i="1"/>
  <c r="P866" i="1"/>
  <c r="Q866" i="1"/>
  <c r="R866" i="1"/>
  <c r="S866" i="1"/>
  <c r="T866" i="1"/>
  <c r="U866" i="1"/>
  <c r="V866" i="1"/>
  <c r="W866" i="1"/>
  <c r="X866" i="1"/>
  <c r="Y866" i="1"/>
  <c r="Z866" i="1"/>
  <c r="O867" i="1"/>
  <c r="P867" i="1"/>
  <c r="Q867" i="1"/>
  <c r="R867" i="1"/>
  <c r="S867" i="1"/>
  <c r="T867" i="1"/>
  <c r="U867" i="1"/>
  <c r="V867" i="1"/>
  <c r="W867" i="1"/>
  <c r="X867" i="1"/>
  <c r="Y867" i="1"/>
  <c r="Z867" i="1"/>
  <c r="O868" i="1"/>
  <c r="P868" i="1"/>
  <c r="Q868" i="1"/>
  <c r="R868" i="1"/>
  <c r="S868" i="1"/>
  <c r="T868" i="1"/>
  <c r="U868" i="1"/>
  <c r="V868" i="1"/>
  <c r="W868" i="1"/>
  <c r="X868" i="1"/>
  <c r="Y868" i="1"/>
  <c r="Z868" i="1"/>
  <c r="O869" i="1"/>
  <c r="P869" i="1"/>
  <c r="Q869" i="1"/>
  <c r="R869" i="1"/>
  <c r="S869" i="1"/>
  <c r="T869" i="1"/>
  <c r="U869" i="1"/>
  <c r="V869" i="1"/>
  <c r="W869" i="1"/>
  <c r="X869" i="1"/>
  <c r="Y869" i="1"/>
  <c r="Z869" i="1"/>
  <c r="O870" i="1"/>
  <c r="P870" i="1"/>
  <c r="Q870" i="1"/>
  <c r="R870" i="1"/>
  <c r="S870" i="1"/>
  <c r="T870" i="1"/>
  <c r="U870" i="1"/>
  <c r="V870" i="1"/>
  <c r="W870" i="1"/>
  <c r="X870" i="1"/>
  <c r="Y870" i="1"/>
  <c r="Z870" i="1"/>
  <c r="O871" i="1"/>
  <c r="P871" i="1"/>
  <c r="Q871" i="1"/>
  <c r="R871" i="1"/>
  <c r="S871" i="1"/>
  <c r="T871" i="1"/>
  <c r="U871" i="1"/>
  <c r="V871" i="1"/>
  <c r="W871" i="1"/>
  <c r="X871" i="1"/>
  <c r="Y871" i="1"/>
  <c r="Z871" i="1"/>
  <c r="O872" i="1"/>
  <c r="P872" i="1"/>
  <c r="Q872" i="1"/>
  <c r="R872" i="1"/>
  <c r="S872" i="1"/>
  <c r="T872" i="1"/>
  <c r="U872" i="1"/>
  <c r="V872" i="1"/>
  <c r="W872" i="1"/>
  <c r="X872" i="1"/>
  <c r="Y872" i="1"/>
  <c r="Z872" i="1"/>
  <c r="O873" i="1"/>
  <c r="P873" i="1"/>
  <c r="Q873" i="1"/>
  <c r="R873" i="1"/>
  <c r="S873" i="1"/>
  <c r="T873" i="1"/>
  <c r="U873" i="1"/>
  <c r="V873" i="1"/>
  <c r="W873" i="1"/>
  <c r="X873" i="1"/>
  <c r="Y873" i="1"/>
  <c r="Z873" i="1"/>
  <c r="O874" i="1"/>
  <c r="P874" i="1"/>
  <c r="Q874" i="1"/>
  <c r="R874" i="1"/>
  <c r="S874" i="1"/>
  <c r="T874" i="1"/>
  <c r="U874" i="1"/>
  <c r="V874" i="1"/>
  <c r="W874" i="1"/>
  <c r="X874" i="1"/>
  <c r="Y874" i="1"/>
  <c r="Z874" i="1"/>
  <c r="O875" i="1"/>
  <c r="P875" i="1"/>
  <c r="Q875" i="1"/>
  <c r="R875" i="1"/>
  <c r="S875" i="1"/>
  <c r="T875" i="1"/>
  <c r="U875" i="1"/>
  <c r="V875" i="1"/>
  <c r="W875" i="1"/>
  <c r="X875" i="1"/>
  <c r="Y875" i="1"/>
  <c r="Z875" i="1"/>
  <c r="O876" i="1"/>
  <c r="P876" i="1"/>
  <c r="Q876" i="1"/>
  <c r="R876" i="1"/>
  <c r="S876" i="1"/>
  <c r="T876" i="1"/>
  <c r="U876" i="1"/>
  <c r="V876" i="1"/>
  <c r="W876" i="1"/>
  <c r="X876" i="1"/>
  <c r="Y876" i="1"/>
  <c r="Z876" i="1"/>
  <c r="O877" i="1"/>
  <c r="P877" i="1"/>
  <c r="Q877" i="1"/>
  <c r="R877" i="1"/>
  <c r="S877" i="1"/>
  <c r="T877" i="1"/>
  <c r="U877" i="1"/>
  <c r="V877" i="1"/>
  <c r="W877" i="1"/>
  <c r="X877" i="1"/>
  <c r="Y877" i="1"/>
  <c r="Z877" i="1"/>
  <c r="O878" i="1"/>
  <c r="P878" i="1"/>
  <c r="Q878" i="1"/>
  <c r="R878" i="1"/>
  <c r="S878" i="1"/>
  <c r="T878" i="1"/>
  <c r="U878" i="1"/>
  <c r="V878" i="1"/>
  <c r="W878" i="1"/>
  <c r="X878" i="1"/>
  <c r="Y878" i="1"/>
  <c r="Z878" i="1"/>
  <c r="O879" i="1"/>
  <c r="P879" i="1"/>
  <c r="Q879" i="1"/>
  <c r="R879" i="1"/>
  <c r="S879" i="1"/>
  <c r="T879" i="1"/>
  <c r="U879" i="1"/>
  <c r="V879" i="1"/>
  <c r="W879" i="1"/>
  <c r="X879" i="1"/>
  <c r="Y879" i="1"/>
  <c r="Z879" i="1"/>
  <c r="O880" i="1"/>
  <c r="P880" i="1"/>
  <c r="Q880" i="1"/>
  <c r="R880" i="1"/>
  <c r="S880" i="1"/>
  <c r="T880" i="1"/>
  <c r="U880" i="1"/>
  <c r="V880" i="1"/>
  <c r="W880" i="1"/>
  <c r="X880" i="1"/>
  <c r="Y880" i="1"/>
  <c r="Z880" i="1"/>
  <c r="O881" i="1"/>
  <c r="P881" i="1"/>
  <c r="Q881" i="1"/>
  <c r="R881" i="1"/>
  <c r="S881" i="1"/>
  <c r="T881" i="1"/>
  <c r="U881" i="1"/>
  <c r="V881" i="1"/>
  <c r="W881" i="1"/>
  <c r="X881" i="1"/>
  <c r="Y881" i="1"/>
  <c r="Z881" i="1"/>
  <c r="O882" i="1"/>
  <c r="P882" i="1"/>
  <c r="Q882" i="1"/>
  <c r="R882" i="1"/>
  <c r="S882" i="1"/>
  <c r="T882" i="1"/>
  <c r="U882" i="1"/>
  <c r="V882" i="1"/>
  <c r="W882" i="1"/>
  <c r="X882" i="1"/>
  <c r="Y882" i="1"/>
  <c r="Z882" i="1"/>
  <c r="O883" i="1"/>
  <c r="P883" i="1"/>
  <c r="Q883" i="1"/>
  <c r="R883" i="1"/>
  <c r="S883" i="1"/>
  <c r="T883" i="1"/>
  <c r="U883" i="1"/>
  <c r="V883" i="1"/>
  <c r="W883" i="1"/>
  <c r="X883" i="1"/>
  <c r="Y883" i="1"/>
  <c r="Z883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O885" i="1"/>
  <c r="P885" i="1"/>
  <c r="Q885" i="1"/>
  <c r="R885" i="1"/>
  <c r="S885" i="1"/>
  <c r="T885" i="1"/>
  <c r="U885" i="1"/>
  <c r="V885" i="1"/>
  <c r="W885" i="1"/>
  <c r="X885" i="1"/>
  <c r="Y885" i="1"/>
  <c r="Z885" i="1"/>
  <c r="O886" i="1"/>
  <c r="P886" i="1"/>
  <c r="Q886" i="1"/>
  <c r="R886" i="1"/>
  <c r="S886" i="1"/>
  <c r="T886" i="1"/>
  <c r="U886" i="1"/>
  <c r="V886" i="1"/>
  <c r="W886" i="1"/>
  <c r="X886" i="1"/>
  <c r="Y886" i="1"/>
  <c r="Z886" i="1"/>
  <c r="O887" i="1"/>
  <c r="P887" i="1"/>
  <c r="Q887" i="1"/>
  <c r="R887" i="1"/>
  <c r="S887" i="1"/>
  <c r="T887" i="1"/>
  <c r="U887" i="1"/>
  <c r="V887" i="1"/>
  <c r="W887" i="1"/>
  <c r="X887" i="1"/>
  <c r="Y887" i="1"/>
  <c r="Z887" i="1"/>
  <c r="O888" i="1"/>
  <c r="P888" i="1"/>
  <c r="Q888" i="1"/>
  <c r="R888" i="1"/>
  <c r="S888" i="1"/>
  <c r="T888" i="1"/>
  <c r="U888" i="1"/>
  <c r="V888" i="1"/>
  <c r="W888" i="1"/>
  <c r="X888" i="1"/>
  <c r="Y888" i="1"/>
  <c r="Z888" i="1"/>
  <c r="O889" i="1"/>
  <c r="P889" i="1"/>
  <c r="Q889" i="1"/>
  <c r="R889" i="1"/>
  <c r="S889" i="1"/>
  <c r="T889" i="1"/>
  <c r="U889" i="1"/>
  <c r="V889" i="1"/>
  <c r="W889" i="1"/>
  <c r="X889" i="1"/>
  <c r="Y889" i="1"/>
  <c r="Z889" i="1"/>
  <c r="O890" i="1"/>
  <c r="P890" i="1"/>
  <c r="Q890" i="1"/>
  <c r="R890" i="1"/>
  <c r="S890" i="1"/>
  <c r="T890" i="1"/>
  <c r="U890" i="1"/>
  <c r="V890" i="1"/>
  <c r="W890" i="1"/>
  <c r="X890" i="1"/>
  <c r="Y890" i="1"/>
  <c r="Z890" i="1"/>
  <c r="O891" i="1"/>
  <c r="P891" i="1"/>
  <c r="Q891" i="1"/>
  <c r="R891" i="1"/>
  <c r="S891" i="1"/>
  <c r="T891" i="1"/>
  <c r="U891" i="1"/>
  <c r="V891" i="1"/>
  <c r="W891" i="1"/>
  <c r="X891" i="1"/>
  <c r="Y891" i="1"/>
  <c r="Z891" i="1"/>
  <c r="O892" i="1"/>
  <c r="P892" i="1"/>
  <c r="Q892" i="1"/>
  <c r="R892" i="1"/>
  <c r="S892" i="1"/>
  <c r="T892" i="1"/>
  <c r="U892" i="1"/>
  <c r="V892" i="1"/>
  <c r="W892" i="1"/>
  <c r="X892" i="1"/>
  <c r="Y892" i="1"/>
  <c r="Z892" i="1"/>
  <c r="O893" i="1"/>
  <c r="P893" i="1"/>
  <c r="Q893" i="1"/>
  <c r="R893" i="1"/>
  <c r="S893" i="1"/>
  <c r="T893" i="1"/>
  <c r="U893" i="1"/>
  <c r="V893" i="1"/>
  <c r="W893" i="1"/>
  <c r="X893" i="1"/>
  <c r="Y893" i="1"/>
  <c r="Z893" i="1"/>
  <c r="O894" i="1"/>
  <c r="P894" i="1"/>
  <c r="Q894" i="1"/>
  <c r="R894" i="1"/>
  <c r="S894" i="1"/>
  <c r="T894" i="1"/>
  <c r="U894" i="1"/>
  <c r="V894" i="1"/>
  <c r="W894" i="1"/>
  <c r="X894" i="1"/>
  <c r="Y894" i="1"/>
  <c r="Z894" i="1"/>
  <c r="O895" i="1"/>
  <c r="P895" i="1"/>
  <c r="Q895" i="1"/>
  <c r="R895" i="1"/>
  <c r="S895" i="1"/>
  <c r="T895" i="1"/>
  <c r="U895" i="1"/>
  <c r="V895" i="1"/>
  <c r="W895" i="1"/>
  <c r="X895" i="1"/>
  <c r="Y895" i="1"/>
  <c r="Z895" i="1"/>
  <c r="O896" i="1"/>
  <c r="P896" i="1"/>
  <c r="Q896" i="1"/>
  <c r="R896" i="1"/>
  <c r="S896" i="1"/>
  <c r="T896" i="1"/>
  <c r="U896" i="1"/>
  <c r="V896" i="1"/>
  <c r="W896" i="1"/>
  <c r="X896" i="1"/>
  <c r="Y896" i="1"/>
  <c r="Z896" i="1"/>
  <c r="O897" i="1"/>
  <c r="P897" i="1"/>
  <c r="Q897" i="1"/>
  <c r="R897" i="1"/>
  <c r="S897" i="1"/>
  <c r="T897" i="1"/>
  <c r="U897" i="1"/>
  <c r="V897" i="1"/>
  <c r="W897" i="1"/>
  <c r="X897" i="1"/>
  <c r="Y897" i="1"/>
  <c r="Z897" i="1"/>
  <c r="O898" i="1"/>
  <c r="P898" i="1"/>
  <c r="Q898" i="1"/>
  <c r="R898" i="1"/>
  <c r="S898" i="1"/>
  <c r="T898" i="1"/>
  <c r="U898" i="1"/>
  <c r="V898" i="1"/>
  <c r="W898" i="1"/>
  <c r="X898" i="1"/>
  <c r="Y898" i="1"/>
  <c r="Z898" i="1"/>
  <c r="O899" i="1"/>
  <c r="P899" i="1"/>
  <c r="Q899" i="1"/>
  <c r="R899" i="1"/>
  <c r="S899" i="1"/>
  <c r="T899" i="1"/>
  <c r="U899" i="1"/>
  <c r="V899" i="1"/>
  <c r="W899" i="1"/>
  <c r="X899" i="1"/>
  <c r="Y899" i="1"/>
  <c r="Z899" i="1"/>
  <c r="O900" i="1"/>
  <c r="P900" i="1"/>
  <c r="Q900" i="1"/>
  <c r="R900" i="1"/>
  <c r="S900" i="1"/>
  <c r="T900" i="1"/>
  <c r="U900" i="1"/>
  <c r="V900" i="1"/>
  <c r="W900" i="1"/>
  <c r="X900" i="1"/>
  <c r="Y900" i="1"/>
  <c r="Z900" i="1"/>
  <c r="O901" i="1"/>
  <c r="P901" i="1"/>
  <c r="Q901" i="1"/>
  <c r="R901" i="1"/>
  <c r="S901" i="1"/>
  <c r="T901" i="1"/>
  <c r="U901" i="1"/>
  <c r="V901" i="1"/>
  <c r="W901" i="1"/>
  <c r="X901" i="1"/>
  <c r="Y901" i="1"/>
  <c r="Z901" i="1"/>
  <c r="O902" i="1"/>
  <c r="P902" i="1"/>
  <c r="Q902" i="1"/>
  <c r="R902" i="1"/>
  <c r="S902" i="1"/>
  <c r="T902" i="1"/>
  <c r="U902" i="1"/>
  <c r="V902" i="1"/>
  <c r="W902" i="1"/>
  <c r="X902" i="1"/>
  <c r="Y902" i="1"/>
  <c r="Z902" i="1"/>
  <c r="O903" i="1"/>
  <c r="P903" i="1"/>
  <c r="Q903" i="1"/>
  <c r="R903" i="1"/>
  <c r="S903" i="1"/>
  <c r="T903" i="1"/>
  <c r="U903" i="1"/>
  <c r="V903" i="1"/>
  <c r="W903" i="1"/>
  <c r="X903" i="1"/>
  <c r="Y903" i="1"/>
  <c r="Z903" i="1"/>
  <c r="O904" i="1"/>
  <c r="P904" i="1"/>
  <c r="Q904" i="1"/>
  <c r="R904" i="1"/>
  <c r="S904" i="1"/>
  <c r="T904" i="1"/>
  <c r="U904" i="1"/>
  <c r="V904" i="1"/>
  <c r="W904" i="1"/>
  <c r="X904" i="1"/>
  <c r="Y904" i="1"/>
  <c r="Z904" i="1"/>
  <c r="O905" i="1"/>
  <c r="P905" i="1"/>
  <c r="Q905" i="1"/>
  <c r="R905" i="1"/>
  <c r="S905" i="1"/>
  <c r="T905" i="1"/>
  <c r="U905" i="1"/>
  <c r="V905" i="1"/>
  <c r="W905" i="1"/>
  <c r="X905" i="1"/>
  <c r="Y905" i="1"/>
  <c r="Z905" i="1"/>
  <c r="O906" i="1"/>
  <c r="P906" i="1"/>
  <c r="Q906" i="1"/>
  <c r="R906" i="1"/>
  <c r="S906" i="1"/>
  <c r="T906" i="1"/>
  <c r="U906" i="1"/>
  <c r="V906" i="1"/>
  <c r="W906" i="1"/>
  <c r="X906" i="1"/>
  <c r="Y906" i="1"/>
  <c r="Z906" i="1"/>
  <c r="O907" i="1"/>
  <c r="P907" i="1"/>
  <c r="Q907" i="1"/>
  <c r="R907" i="1"/>
  <c r="S907" i="1"/>
  <c r="T907" i="1"/>
  <c r="U907" i="1"/>
  <c r="V907" i="1"/>
  <c r="W907" i="1"/>
  <c r="X907" i="1"/>
  <c r="Y907" i="1"/>
  <c r="Z907" i="1"/>
  <c r="O908" i="1"/>
  <c r="P908" i="1"/>
  <c r="Q908" i="1"/>
  <c r="R908" i="1"/>
  <c r="S908" i="1"/>
  <c r="T908" i="1"/>
  <c r="U908" i="1"/>
  <c r="V908" i="1"/>
  <c r="W908" i="1"/>
  <c r="X908" i="1"/>
  <c r="Y908" i="1"/>
  <c r="Z908" i="1"/>
  <c r="O909" i="1"/>
  <c r="P909" i="1"/>
  <c r="Q909" i="1"/>
  <c r="R909" i="1"/>
  <c r="S909" i="1"/>
  <c r="T909" i="1"/>
  <c r="U909" i="1"/>
  <c r="V909" i="1"/>
  <c r="W909" i="1"/>
  <c r="X909" i="1"/>
  <c r="Y909" i="1"/>
  <c r="Z909" i="1"/>
  <c r="O910" i="1"/>
  <c r="P910" i="1"/>
  <c r="Q910" i="1"/>
  <c r="R910" i="1"/>
  <c r="S910" i="1"/>
  <c r="T910" i="1"/>
  <c r="U910" i="1"/>
  <c r="V910" i="1"/>
  <c r="W910" i="1"/>
  <c r="X910" i="1"/>
  <c r="Y910" i="1"/>
  <c r="Z910" i="1"/>
  <c r="O911" i="1"/>
  <c r="P911" i="1"/>
  <c r="Q911" i="1"/>
  <c r="R911" i="1"/>
  <c r="S911" i="1"/>
  <c r="T911" i="1"/>
  <c r="U911" i="1"/>
  <c r="V911" i="1"/>
  <c r="W911" i="1"/>
  <c r="X911" i="1"/>
  <c r="Y911" i="1"/>
  <c r="Z911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O12" i="1"/>
  <c r="B8" i="2" l="1"/>
  <c r="N11" i="1" l="1"/>
  <c r="Z12" i="1" s="1"/>
  <c r="L11" i="1"/>
  <c r="X12" i="1" s="1"/>
  <c r="K11" i="1"/>
  <c r="W12" i="1" s="1"/>
  <c r="E11" i="1"/>
  <c r="Q12" i="1" s="1"/>
  <c r="H11" i="1"/>
  <c r="T12" i="1" s="1"/>
  <c r="D11" i="1"/>
  <c r="P12" i="1" s="1"/>
  <c r="I11" i="1"/>
  <c r="U12" i="1" s="1"/>
  <c r="J11" i="1"/>
  <c r="V12" i="1" s="1"/>
  <c r="M11" i="1"/>
  <c r="Y12" i="1" s="1"/>
  <c r="F11" i="1"/>
  <c r="R12" i="1" s="1"/>
  <c r="B11" i="1"/>
  <c r="G11" i="1"/>
  <c r="S12" i="1" s="1"/>
  <c r="C7" i="2" l="1"/>
  <c r="E7" i="2"/>
  <c r="K7" i="2"/>
  <c r="E8" i="2"/>
  <c r="I7" i="2"/>
  <c r="G8" i="2"/>
  <c r="F7" i="2"/>
  <c r="L7" i="2"/>
  <c r="P7" i="2"/>
  <c r="O7" i="2"/>
  <c r="N8" i="2"/>
  <c r="N7" i="2"/>
  <c r="J7" i="2"/>
  <c r="M8" i="2"/>
  <c r="L8" i="2"/>
  <c r="G7" i="2"/>
  <c r="K8" i="2"/>
  <c r="H7" i="2"/>
  <c r="M7" i="2"/>
  <c r="I8" i="2"/>
  <c r="F8" i="2"/>
  <c r="H8" i="2"/>
  <c r="O8" i="2"/>
  <c r="P8" i="2"/>
  <c r="J8" i="2"/>
  <c r="J10" i="2" s="1"/>
  <c r="C8" i="2"/>
  <c r="K10" i="2" l="1"/>
  <c r="H10" i="2"/>
  <c r="G10" i="2"/>
  <c r="O10" i="2"/>
  <c r="M10" i="2"/>
  <c r="P10" i="2"/>
  <c r="E10" i="2"/>
  <c r="F10" i="2"/>
  <c r="N10" i="2"/>
  <c r="L10" i="2"/>
  <c r="I10" i="2"/>
  <c r="J12" i="2"/>
  <c r="H12" i="2"/>
  <c r="L12" i="2"/>
  <c r="E12" i="2"/>
  <c r="O12" i="2"/>
  <c r="N12" i="2"/>
  <c r="I12" i="2"/>
  <c r="G12" i="2"/>
  <c r="M12" i="2"/>
  <c r="K12" i="2"/>
  <c r="F12" i="2"/>
  <c r="P12" i="2"/>
  <c r="P14" i="2" l="1"/>
  <c r="F14" i="2"/>
  <c r="K14" i="2"/>
  <c r="M14" i="2"/>
  <c r="G14" i="2"/>
  <c r="N14" i="2"/>
  <c r="O14" i="2"/>
  <c r="E14" i="2"/>
  <c r="H14" i="2"/>
  <c r="J14" i="2"/>
  <c r="I14" i="2"/>
  <c r="L14" i="2"/>
  <c r="B16" i="2" l="1"/>
  <c r="B17" i="2"/>
  <c r="I19" i="2" l="1"/>
  <c r="I22" i="2" s="1"/>
  <c r="B12" i="4" s="1"/>
  <c r="F19" i="2"/>
  <c r="F22" i="2" s="1"/>
  <c r="B2" i="4" s="1"/>
  <c r="O19" i="2"/>
  <c r="O22" i="2" s="1"/>
  <c r="B9" i="4" s="1"/>
  <c r="L19" i="2"/>
  <c r="L22" i="2" s="1"/>
  <c r="B7" i="4" s="1"/>
  <c r="H19" i="2"/>
  <c r="H22" i="2" s="1"/>
  <c r="B4" i="4" s="1"/>
  <c r="K19" i="2"/>
  <c r="K22" i="2" s="1"/>
  <c r="B3" i="4" s="1"/>
  <c r="E19" i="2"/>
  <c r="E22" i="2" s="1"/>
  <c r="B5" i="4" s="1"/>
  <c r="P19" i="2"/>
  <c r="P22" i="2" s="1"/>
  <c r="B11" i="4" s="1"/>
  <c r="N19" i="2"/>
  <c r="N22" i="2" s="1"/>
  <c r="B6" i="4" s="1"/>
  <c r="G19" i="2"/>
  <c r="G22" i="2" s="1"/>
  <c r="B10" i="4" s="1"/>
  <c r="J19" i="2"/>
  <c r="J22" i="2" s="1"/>
  <c r="B8" i="4" s="1"/>
  <c r="M19" i="2"/>
  <c r="M22" i="2" s="1"/>
  <c r="B13" i="4" s="1"/>
  <c r="C2" i="4" l="1"/>
  <c r="C13" i="4"/>
  <c r="C11" i="4"/>
  <c r="C3" i="4"/>
  <c r="C8" i="4"/>
  <c r="C4" i="4"/>
  <c r="C10" i="4"/>
  <c r="C9" i="4"/>
  <c r="C7" i="4"/>
  <c r="C6" i="4"/>
  <c r="C5" i="4"/>
  <c r="C12" i="4"/>
</calcChain>
</file>

<file path=xl/sharedStrings.xml><?xml version="1.0" encoding="utf-8"?>
<sst xmlns="http://schemas.openxmlformats.org/spreadsheetml/2006/main" count="92" uniqueCount="59">
  <si>
    <t>1 de enero 2018</t>
    <phoneticPr fontId="2" type="noConversion"/>
  </si>
  <si>
    <t>Start Date</t>
  </si>
  <si>
    <t>End Date</t>
  </si>
  <si>
    <t>NVDA US Equity</t>
  </si>
  <si>
    <t>PYPL US Equity</t>
  </si>
  <si>
    <t>AMZN US Equity</t>
  </si>
  <si>
    <t>AAPL US Equity</t>
  </si>
  <si>
    <t>NFLX US Equity</t>
  </si>
  <si>
    <t>MSFT US Equity</t>
  </si>
  <si>
    <t>GOOG US Equity</t>
  </si>
  <si>
    <t>FB US Equity</t>
  </si>
  <si>
    <t>BABA US Equity</t>
  </si>
  <si>
    <t>DIS US Equity</t>
  </si>
  <si>
    <t>MA US Equity</t>
  </si>
  <si>
    <t>V US Equity</t>
  </si>
  <si>
    <t>Dates</t>
  </si>
  <si>
    <t>Rebalancing Date</t>
    <phoneticPr fontId="2" type="noConversion"/>
  </si>
  <si>
    <t>M-2</t>
    <phoneticPr fontId="2" type="noConversion"/>
  </si>
  <si>
    <t>M-14</t>
    <phoneticPr fontId="2" type="noConversion"/>
  </si>
  <si>
    <t>Coincidir</t>
    <phoneticPr fontId="2" type="noConversion"/>
  </si>
  <si>
    <t>Momentum Value</t>
    <phoneticPr fontId="2" type="noConversion"/>
  </si>
  <si>
    <t>Standard Deviation</t>
    <phoneticPr fontId="2" type="noConversion"/>
  </si>
  <si>
    <t>Risk-Adjusted Momentum Value</t>
    <phoneticPr fontId="2" type="noConversion"/>
  </si>
  <si>
    <t>Z-Score</t>
    <phoneticPr fontId="2" type="noConversion"/>
  </si>
  <si>
    <t>Promedio RAMV</t>
    <phoneticPr fontId="2" type="noConversion"/>
  </si>
  <si>
    <t>Standard Deviation RAMV</t>
    <phoneticPr fontId="2" type="noConversion"/>
  </si>
  <si>
    <t>Momentum Score</t>
    <phoneticPr fontId="2" type="noConversion"/>
  </si>
  <si>
    <t>NVDA</t>
    <phoneticPr fontId="2" type="noConversion"/>
  </si>
  <si>
    <t>PYPL</t>
    <phoneticPr fontId="2" type="noConversion"/>
  </si>
  <si>
    <t>AMZN</t>
    <phoneticPr fontId="2" type="noConversion"/>
  </si>
  <si>
    <t>AAPL</t>
    <phoneticPr fontId="2" type="noConversion"/>
  </si>
  <si>
    <t>NFLX</t>
    <phoneticPr fontId="2" type="noConversion"/>
  </si>
  <si>
    <t>MSFT</t>
    <phoneticPr fontId="2" type="noConversion"/>
  </si>
  <si>
    <t>GOOG</t>
    <phoneticPr fontId="2" type="noConversion"/>
  </si>
  <si>
    <t>FB</t>
    <phoneticPr fontId="2" type="noConversion"/>
  </si>
  <si>
    <t>BABA</t>
    <phoneticPr fontId="2" type="noConversion"/>
  </si>
  <si>
    <t>DIS</t>
    <phoneticPr fontId="2" type="noConversion"/>
  </si>
  <si>
    <t>MA</t>
    <phoneticPr fontId="2" type="noConversion"/>
  </si>
  <si>
    <t>V</t>
    <phoneticPr fontId="2" type="noConversion"/>
  </si>
  <si>
    <t>PYPL</t>
    <phoneticPr fontId="2" type="noConversion"/>
  </si>
  <si>
    <t>NFLX</t>
    <phoneticPr fontId="2" type="noConversion"/>
  </si>
  <si>
    <t>V</t>
    <phoneticPr fontId="2" type="noConversion"/>
  </si>
  <si>
    <t>MoM Score</t>
    <phoneticPr fontId="2" type="noConversion"/>
  </si>
  <si>
    <t>O</t>
    <phoneticPr fontId="2" type="noConversion"/>
  </si>
  <si>
    <t>P</t>
    <phoneticPr fontId="2" type="noConversion"/>
  </si>
  <si>
    <t>Q</t>
    <phoneticPr fontId="2" type="noConversion"/>
  </si>
  <si>
    <t>R</t>
    <phoneticPr fontId="2" type="noConversion"/>
  </si>
  <si>
    <t>S</t>
    <phoneticPr fontId="2" type="noConversion"/>
  </si>
  <si>
    <t>T</t>
    <phoneticPr fontId="2" type="noConversion"/>
  </si>
  <si>
    <t>U</t>
    <phoneticPr fontId="2" type="noConversion"/>
  </si>
  <si>
    <t>V</t>
    <phoneticPr fontId="2" type="noConversion"/>
  </si>
  <si>
    <t>W</t>
    <phoneticPr fontId="2" type="noConversion"/>
  </si>
  <si>
    <t>X</t>
    <phoneticPr fontId="2" type="noConversion"/>
  </si>
  <si>
    <t>Y</t>
    <phoneticPr fontId="2" type="noConversion"/>
  </si>
  <si>
    <t>Z</t>
    <phoneticPr fontId="2" type="noConversion"/>
  </si>
  <si>
    <t>PRECIOS</t>
  </si>
  <si>
    <t>Rendimientos</t>
  </si>
  <si>
    <t>Weight/Ponderación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</si>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</sst>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%"/>
  </numFmts>
  <fonts count="4" x14ac:knownFonts="1">
    <font>
      <sz val="11"/>
      <color theme="1"/>
      <name val="Calibri"/>
      <family val="2"/>
      <charset val="136"/>
      <scheme val="minor"/>
    </font>
    <font>
      <sz val="11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53358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14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0" borderId="0" xfId="0" applyNumberFormat="1">
      <alignment vertical="center"/>
    </xf>
    <xf numFmtId="165" fontId="0" fillId="0" borderId="0" xfId="1" applyNumberFormat="1" applyFo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0" fillId="2" borderId="1" xfId="0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5" fontId="0" fillId="0" borderId="6" xfId="1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Pablo%20Ampudia/Downloads/FONDOS%20V27%20D156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Hoja Principal"/>
      <sheetName val="Futuros DLR (17619)"/>
      <sheetName val="Futuros PSO (23876)"/>
      <sheetName val="CETES PSO (11248)"/>
      <sheetName val="CETES DLR (11245)"/>
      <sheetName val="CETES"/>
      <sheetName val="Gastos"/>
      <sheetName val="Historico"/>
      <sheetName val="Morningstar"/>
      <sheetName val="Morningstar NEW TEMPLATE"/>
      <sheetName val="FactSet PSO"/>
      <sheetName val="FactSet DLR"/>
      <sheetName val="FUNDHOLDINGS"/>
      <sheetName val="HISTORIAL ACTIVOS"/>
      <sheetName val="rendimientos"/>
    </sheetNames>
    <sheetDataSet>
      <sheetData sheetId="0"/>
      <sheetData sheetId="1">
        <row r="5">
          <cell r="D5">
            <v>-99902.69</v>
          </cell>
          <cell r="E5">
            <v>22307343.890000001</v>
          </cell>
          <cell r="F5">
            <v>-47243</v>
          </cell>
          <cell r="G5">
            <v>9797517.9800000004</v>
          </cell>
          <cell r="H5" t="str">
            <v>PESO</v>
          </cell>
          <cell r="I5" t="str">
            <v>Redenciones</v>
          </cell>
          <cell r="N5" t="str">
            <v>InGenius ETF</v>
          </cell>
          <cell r="O5">
            <v>154072889.81175601</v>
          </cell>
        </row>
        <row r="6">
          <cell r="D6">
            <v>9681067.246305</v>
          </cell>
          <cell r="E6">
            <v>2177886146.5818143</v>
          </cell>
          <cell r="F6">
            <v>9679980.3949930016</v>
          </cell>
          <cell r="G6">
            <v>2177642662.3656273</v>
          </cell>
          <cell r="H6" t="str">
            <v>COMPRA</v>
          </cell>
          <cell r="I6" t="str">
            <v>Certificados a operar</v>
          </cell>
          <cell r="K6">
            <v>0</v>
          </cell>
          <cell r="L6">
            <v>0</v>
          </cell>
          <cell r="N6" t="str">
            <v>TOTAL</v>
          </cell>
          <cell r="O6">
            <v>2349561786.3064766</v>
          </cell>
        </row>
        <row r="7">
          <cell r="D7">
            <v>9050.14</v>
          </cell>
          <cell r="E7">
            <v>27947.044099999999</v>
          </cell>
          <cell r="F7">
            <v>9050.14</v>
          </cell>
          <cell r="G7">
            <v>27947.044099999999</v>
          </cell>
          <cell r="H7">
            <v>7.9798954552541677</v>
          </cell>
          <cell r="I7" t="str">
            <v>Futuros por C&amp;R</v>
          </cell>
          <cell r="J7" t="str">
            <v>MR21</v>
          </cell>
          <cell r="K7">
            <v>0</v>
          </cell>
          <cell r="L7">
            <v>0</v>
          </cell>
          <cell r="N7" t="str">
            <v>Precios de Cierre</v>
          </cell>
        </row>
        <row r="8">
          <cell r="D8">
            <v>-8340.15</v>
          </cell>
          <cell r="E8">
            <v>-1729307.2300000002</v>
          </cell>
          <cell r="F8">
            <v>-7834</v>
          </cell>
          <cell r="G8">
            <v>-1613184.4300000002</v>
          </cell>
          <cell r="H8" t="str">
            <v>VENTA</v>
          </cell>
          <cell r="J8" t="str">
            <v>JN21</v>
          </cell>
          <cell r="K8">
            <v>0</v>
          </cell>
          <cell r="L8">
            <v>0</v>
          </cell>
          <cell r="N8" t="str">
            <v>Dólar Trac</v>
          </cell>
          <cell r="O8">
            <v>19.34384905274095</v>
          </cell>
        </row>
        <row r="9">
          <cell r="D9">
            <v>9581874.5463050008</v>
          </cell>
          <cell r="E9">
            <v>2198492130.2859139</v>
          </cell>
          <cell r="F9">
            <v>9633953.5349930022</v>
          </cell>
          <cell r="G9">
            <v>2185854942.9597273</v>
          </cell>
          <cell r="H9">
            <v>7.9898954552541674</v>
          </cell>
          <cell r="J9" t="str">
            <v>SP21</v>
          </cell>
          <cell r="K9">
            <v>0</v>
          </cell>
          <cell r="L9">
            <v>0</v>
          </cell>
          <cell r="N9" t="str">
            <v>Peso Trac</v>
          </cell>
          <cell r="O9">
            <v>8.0282946124941681</v>
          </cell>
        </row>
        <row r="10">
          <cell r="D10">
            <v>-5.4057753651018947E-3</v>
          </cell>
          <cell r="E10">
            <v>5.781347644723045E-3</v>
          </cell>
          <cell r="F10">
            <v>-4.5156754630584217E-3</v>
          </cell>
          <cell r="G10">
            <v>3.0537585212173646E-3</v>
          </cell>
          <cell r="J10" t="str">
            <v>DC20</v>
          </cell>
          <cell r="K10">
            <v>0</v>
          </cell>
          <cell r="L10">
            <v>0</v>
          </cell>
          <cell r="N10" t="str">
            <v>InGenius ETF</v>
          </cell>
          <cell r="O10">
            <v>52.764688291697269</v>
          </cell>
        </row>
        <row r="11">
          <cell r="D11">
            <v>1200000</v>
          </cell>
          <cell r="E11">
            <v>113000000</v>
          </cell>
          <cell r="F11">
            <v>1200000</v>
          </cell>
          <cell r="G11">
            <v>113000000</v>
          </cell>
          <cell r="H11" t="str">
            <v>DÓLAR</v>
          </cell>
          <cell r="I11" t="str">
            <v>Futuros a operar</v>
          </cell>
          <cell r="K11">
            <v>0.84</v>
          </cell>
          <cell r="L11">
            <v>0.75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12"/>
  <sheetViews>
    <sheetView tabSelected="1" workbookViewId="0">
      <selection activeCell="R15" sqref="R15"/>
    </sheetView>
  </sheetViews>
  <sheetFormatPr baseColWidth="10" defaultRowHeight="15" x14ac:dyDescent="0.2"/>
  <cols>
    <col min="3" max="3" width="13" bestFit="1" customWidth="1"/>
    <col min="4" max="4" width="12.33203125" bestFit="1" customWidth="1"/>
    <col min="5" max="5" width="13.1640625" bestFit="1" customWidth="1"/>
    <col min="6" max="7" width="12.5" bestFit="1" customWidth="1"/>
    <col min="8" max="8" width="12.6640625" bestFit="1" customWidth="1"/>
    <col min="9" max="9" width="13.33203125" bestFit="1" customWidth="1"/>
    <col min="10" max="10" width="10.6640625" bestFit="1" customWidth="1"/>
    <col min="11" max="11" width="12.6640625" bestFit="1" customWidth="1"/>
    <col min="12" max="13" width="11.1640625" bestFit="1" customWidth="1"/>
    <col min="14" max="14" width="10.6640625" bestFit="1" customWidth="1"/>
  </cols>
  <sheetData>
    <row r="1" spans="1:26" x14ac:dyDescent="0.2">
      <c r="A1" t="s">
        <v>0</v>
      </c>
    </row>
    <row r="5" spans="1:26" x14ac:dyDescent="0.2">
      <c r="B5" t="s">
        <v>1</v>
      </c>
      <c r="C5" s="1">
        <v>43101</v>
      </c>
    </row>
    <row r="6" spans="1:26" x14ac:dyDescent="0.2">
      <c r="B6" t="s">
        <v>2</v>
      </c>
      <c r="C6" s="1">
        <v>44362</v>
      </c>
    </row>
    <row r="9" spans="1:26" x14ac:dyDescent="0.2">
      <c r="C9" s="8" t="s">
        <v>55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26" x14ac:dyDescent="0.2">
      <c r="B10" t="s">
        <v>15</v>
      </c>
      <c r="C10" t="s">
        <v>3</v>
      </c>
      <c r="D10" t="s">
        <v>4</v>
      </c>
      <c r="E10" t="s">
        <v>5</v>
      </c>
      <c r="F10" t="s">
        <v>6</v>
      </c>
      <c r="G10" t="s">
        <v>7</v>
      </c>
      <c r="H10" t="s">
        <v>8</v>
      </c>
      <c r="I10" t="s">
        <v>9</v>
      </c>
      <c r="J10" t="s">
        <v>10</v>
      </c>
      <c r="K10" t="s">
        <v>11</v>
      </c>
      <c r="L10" t="s">
        <v>12</v>
      </c>
      <c r="M10" t="s">
        <v>13</v>
      </c>
      <c r="N10" t="s">
        <v>14</v>
      </c>
      <c r="O10" s="8" t="s">
        <v>56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x14ac:dyDescent="0.2">
      <c r="B11" s="2" t="e">
        <f ca="1">_xll.BDH(C$10,#REF!,$C5,$C6,"Dir=V","CDR=5D","Days=A","Dts=S","cols=2;rows=902")</f>
        <v>#NAME?</v>
      </c>
      <c r="C11">
        <v>193.5</v>
      </c>
      <c r="D11" t="e">
        <f ca="1">_xll.BDH(D$10,#REF!,$C5,$C6,"Dir=V","CDR=5D","Days=A","Dts=H","cols=1;rows=902")</f>
        <v>#NAME?</v>
      </c>
      <c r="E11" t="e">
        <f ca="1">_xll.BDH(E$10,#REF!,$C5,$C6,"Dir=V","CDR=5D","Days=A","Dts=H","cols=1;rows=902")</f>
        <v>#NAME?</v>
      </c>
      <c r="F11" t="e">
        <f ca="1">_xll.BDH(F$10,#REF!,$C5,$C6,"Dir=V","CDR=5D","Days=A","Dts=H","cols=1;rows=902")</f>
        <v>#NAME?</v>
      </c>
      <c r="G11" t="e">
        <f ca="1">_xll.BDH(G$10,#REF!,$C5,$C6,"Dir=V","CDR=5D","Days=A","Dts=H","cols=1;rows=902")</f>
        <v>#NAME?</v>
      </c>
      <c r="H11" t="e">
        <f ca="1">_xll.BDH(H$10,#REF!,$C5,$C6,"Dir=V","CDR=5D","Days=A","Dts=H","cols=1;rows=902")</f>
        <v>#NAME?</v>
      </c>
      <c r="I11" t="e">
        <f ca="1">_xll.BDH(I$10,#REF!,$C5,$C6,"Dir=V","CDR=5D","Days=A","Dts=H","cols=1;rows=902")</f>
        <v>#NAME?</v>
      </c>
      <c r="J11" t="e">
        <f ca="1">_xll.BDH(J$10,#REF!,$C5,$C6,"Dir=V","CDR=5D","Days=A","Dts=H","cols=1;rows=902")</f>
        <v>#NAME?</v>
      </c>
      <c r="K11" t="e">
        <f ca="1">_xll.BDH(K$10,#REF!,$C5,$C6,"Dir=V","CDR=5D","Days=A","Dts=H","cols=1;rows=902")</f>
        <v>#NAME?</v>
      </c>
      <c r="L11" t="e">
        <f ca="1">_xll.BDH(L$10,#REF!,$C5,$C6,"Dir=V","CDR=5D","Days=A","Dts=H","cols=1;rows=902")</f>
        <v>#NAME?</v>
      </c>
      <c r="M11" t="e">
        <f ca="1">_xll.BDH(M$10,#REF!,$C5,$C6,"Dir=V","CDR=5D","Days=A","Dts=H","cols=1;rows=902")</f>
        <v>#NAME?</v>
      </c>
      <c r="N11" t="e">
        <f ca="1">_xll.BDH(N$10,#REF!,$C5,$C6,"Dir=V","CDR=5D","Days=A","Dts=H","cols=1;rows=902")</f>
        <v>#NAME?</v>
      </c>
      <c r="O11" t="s">
        <v>3</v>
      </c>
      <c r="P11" t="s">
        <v>4</v>
      </c>
      <c r="Q11" t="s">
        <v>5</v>
      </c>
      <c r="R11" t="s">
        <v>6</v>
      </c>
      <c r="S11" t="s">
        <v>7</v>
      </c>
      <c r="T11" t="s">
        <v>8</v>
      </c>
      <c r="U11" t="s">
        <v>9</v>
      </c>
      <c r="V11" t="s">
        <v>10</v>
      </c>
      <c r="W11" t="s">
        <v>11</v>
      </c>
      <c r="X11" t="s">
        <v>12</v>
      </c>
      <c r="Y11" t="s">
        <v>13</v>
      </c>
      <c r="Z11" t="s">
        <v>14</v>
      </c>
    </row>
    <row r="12" spans="1:26" x14ac:dyDescent="0.2">
      <c r="B12" s="2">
        <v>43102</v>
      </c>
      <c r="C12">
        <v>199.35</v>
      </c>
      <c r="D12">
        <v>73.84</v>
      </c>
      <c r="E12">
        <v>1189.01</v>
      </c>
      <c r="F12">
        <v>43.064999999999998</v>
      </c>
      <c r="G12">
        <v>201.07</v>
      </c>
      <c r="H12">
        <v>85.95</v>
      </c>
      <c r="I12">
        <v>1065</v>
      </c>
      <c r="J12">
        <v>181.42</v>
      </c>
      <c r="K12">
        <v>183.65</v>
      </c>
      <c r="L12">
        <v>111.8</v>
      </c>
      <c r="M12">
        <v>151.91</v>
      </c>
      <c r="N12">
        <v>114.51</v>
      </c>
      <c r="O12" s="4">
        <f>LN(C12/C11)</f>
        <v>2.9784561357527495E-2</v>
      </c>
      <c r="P12" s="4" t="e">
        <f t="shared" ref="P12:Z12" ca="1" si="0">LN(D12/D11)</f>
        <v>#NAME?</v>
      </c>
      <c r="Q12" s="4" t="e">
        <f t="shared" ca="1" si="0"/>
        <v>#NAME?</v>
      </c>
      <c r="R12" s="4" t="e">
        <f t="shared" ca="1" si="0"/>
        <v>#NAME?</v>
      </c>
      <c r="S12" s="4" t="e">
        <f t="shared" ca="1" si="0"/>
        <v>#NAME?</v>
      </c>
      <c r="T12" s="4" t="e">
        <f t="shared" ca="1" si="0"/>
        <v>#NAME?</v>
      </c>
      <c r="U12" s="4" t="e">
        <f t="shared" ca="1" si="0"/>
        <v>#NAME?</v>
      </c>
      <c r="V12" s="4" t="e">
        <f t="shared" ca="1" si="0"/>
        <v>#NAME?</v>
      </c>
      <c r="W12" s="4" t="e">
        <f t="shared" ca="1" si="0"/>
        <v>#NAME?</v>
      </c>
      <c r="X12" s="4" t="e">
        <f t="shared" ca="1" si="0"/>
        <v>#NAME?</v>
      </c>
      <c r="Y12" s="4" t="e">
        <f t="shared" ca="1" si="0"/>
        <v>#NAME?</v>
      </c>
      <c r="Z12" s="4" t="e">
        <f t="shared" ca="1" si="0"/>
        <v>#NAME?</v>
      </c>
    </row>
    <row r="13" spans="1:26" x14ac:dyDescent="0.2">
      <c r="B13" s="2">
        <v>43103</v>
      </c>
      <c r="C13">
        <v>212.47</v>
      </c>
      <c r="D13">
        <v>76.75</v>
      </c>
      <c r="E13">
        <v>1204.2</v>
      </c>
      <c r="F13">
        <v>43.058</v>
      </c>
      <c r="G13">
        <v>205.05</v>
      </c>
      <c r="H13">
        <v>86.35</v>
      </c>
      <c r="I13">
        <v>1082.48</v>
      </c>
      <c r="J13">
        <v>184.67</v>
      </c>
      <c r="K13">
        <v>184</v>
      </c>
      <c r="L13">
        <v>112.28</v>
      </c>
      <c r="M13">
        <v>153.82</v>
      </c>
      <c r="N13">
        <v>115.65</v>
      </c>
      <c r="O13" s="4">
        <f t="shared" ref="O13:O76" si="1">LN(C13/C12)</f>
        <v>6.3738728100183412E-2</v>
      </c>
      <c r="P13" s="4">
        <f t="shared" ref="P13:P76" si="2">LN(D13/D12)</f>
        <v>3.8652796272709809E-2</v>
      </c>
      <c r="Q13" s="4">
        <f t="shared" ref="Q13:Q76" si="3">LN(E13/E12)</f>
        <v>1.2694417946001181E-2</v>
      </c>
      <c r="R13" s="4">
        <f t="shared" ref="R13:R76" si="4">LN(F13/F12)</f>
        <v>-1.6255820199974024E-4</v>
      </c>
      <c r="S13" s="4">
        <f t="shared" ref="S13:S76" si="5">LN(G13/G12)</f>
        <v>1.9600745700512442E-2</v>
      </c>
      <c r="T13" s="4">
        <f t="shared" ref="T13:T76" si="6">LN(H13/H12)</f>
        <v>4.6430727638293017E-3</v>
      </c>
      <c r="U13" s="4">
        <f t="shared" ref="U13:U76" si="7">LN(I13/I12)</f>
        <v>1.627990581186331E-2</v>
      </c>
      <c r="V13" s="4">
        <f t="shared" ref="V13:V76" si="8">LN(J13/J12)</f>
        <v>1.7755663270983213E-2</v>
      </c>
      <c r="W13" s="4">
        <f t="shared" ref="W13:W76" si="9">LN(K13/K12)</f>
        <v>1.9039853433092248E-3</v>
      </c>
      <c r="X13" s="4">
        <f t="shared" ref="X13:X76" si="10">LN(L13/L12)</f>
        <v>4.2841907726830289E-3</v>
      </c>
      <c r="Y13" s="4">
        <f t="shared" ref="Y13:Y76" si="11">LN(M13/M12)</f>
        <v>1.2494847409336388E-2</v>
      </c>
      <c r="Z13" s="4">
        <f t="shared" ref="Z13:Z76" si="12">LN(N13/N12)</f>
        <v>9.9062332522002004E-3</v>
      </c>
    </row>
    <row r="14" spans="1:26" x14ac:dyDescent="0.2">
      <c r="B14" s="2">
        <v>43104</v>
      </c>
      <c r="C14">
        <v>213.59</v>
      </c>
      <c r="D14">
        <v>76.73</v>
      </c>
      <c r="E14">
        <v>1209.5899999999999</v>
      </c>
      <c r="F14">
        <v>43.258000000000003</v>
      </c>
      <c r="G14">
        <v>205.63</v>
      </c>
      <c r="H14">
        <v>87.11</v>
      </c>
      <c r="I14">
        <v>1086.4000000000001</v>
      </c>
      <c r="J14">
        <v>184.33</v>
      </c>
      <c r="K14">
        <v>185.71</v>
      </c>
      <c r="L14">
        <v>112.23</v>
      </c>
      <c r="M14">
        <v>155.81</v>
      </c>
      <c r="N14">
        <v>116.08</v>
      </c>
      <c r="O14" s="4">
        <f t="shared" si="1"/>
        <v>5.2574875831662088E-3</v>
      </c>
      <c r="P14" s="4">
        <f t="shared" si="2"/>
        <v>-2.6062027773264069E-4</v>
      </c>
      <c r="Q14" s="4">
        <f t="shared" si="3"/>
        <v>4.466013164980371E-3</v>
      </c>
      <c r="R14" s="4">
        <f t="shared" si="4"/>
        <v>4.6341433319727768E-3</v>
      </c>
      <c r="S14" s="4">
        <f t="shared" si="5"/>
        <v>2.8245854953588014E-3</v>
      </c>
      <c r="T14" s="4">
        <f t="shared" si="6"/>
        <v>8.7628832381129937E-3</v>
      </c>
      <c r="U14" s="4">
        <f t="shared" si="7"/>
        <v>3.614772849042951E-3</v>
      </c>
      <c r="V14" s="4">
        <f t="shared" si="8"/>
        <v>-1.8428189496988729E-3</v>
      </c>
      <c r="W14" s="4">
        <f t="shared" si="9"/>
        <v>9.2505595959759754E-3</v>
      </c>
      <c r="X14" s="4">
        <f t="shared" si="10"/>
        <v>-4.4541446551720496E-4</v>
      </c>
      <c r="Y14" s="4">
        <f t="shared" si="11"/>
        <v>1.2854228600355568E-2</v>
      </c>
      <c r="Z14" s="4">
        <f t="shared" si="12"/>
        <v>3.7112198984842058E-3</v>
      </c>
    </row>
    <row r="15" spans="1:26" x14ac:dyDescent="0.2">
      <c r="B15" s="2">
        <v>43105</v>
      </c>
      <c r="C15">
        <v>215.4</v>
      </c>
      <c r="D15">
        <v>78.7</v>
      </c>
      <c r="E15">
        <v>1229.1400000000001</v>
      </c>
      <c r="F15">
        <v>43.75</v>
      </c>
      <c r="G15">
        <v>209.99</v>
      </c>
      <c r="H15">
        <v>88.19</v>
      </c>
      <c r="I15">
        <v>1102.23</v>
      </c>
      <c r="J15">
        <v>186.85</v>
      </c>
      <c r="K15">
        <v>190.7</v>
      </c>
      <c r="L15">
        <v>111.62</v>
      </c>
      <c r="M15">
        <v>159.04</v>
      </c>
      <c r="N15">
        <v>118.86</v>
      </c>
      <c r="O15" s="4">
        <f t="shared" si="1"/>
        <v>8.4384752115746493E-3</v>
      </c>
      <c r="P15" s="4">
        <f t="shared" si="2"/>
        <v>2.5350389233783667E-2</v>
      </c>
      <c r="Q15" s="4">
        <f t="shared" si="3"/>
        <v>1.6033278634045491E-2</v>
      </c>
      <c r="R15" s="4">
        <f t="shared" si="4"/>
        <v>1.1309425432513441E-2</v>
      </c>
      <c r="S15" s="4">
        <f t="shared" si="5"/>
        <v>2.0981473202599833E-2</v>
      </c>
      <c r="T15" s="4">
        <f t="shared" si="6"/>
        <v>1.2321890069288801E-2</v>
      </c>
      <c r="U15" s="4">
        <f t="shared" si="7"/>
        <v>1.4465922564983519E-2</v>
      </c>
      <c r="V15" s="4">
        <f t="shared" si="8"/>
        <v>1.3578526423410566E-2</v>
      </c>
      <c r="W15" s="4">
        <f t="shared" si="9"/>
        <v>2.651519540141169E-2</v>
      </c>
      <c r="X15" s="4">
        <f t="shared" si="10"/>
        <v>-5.4500916678769567E-3</v>
      </c>
      <c r="Y15" s="4">
        <f t="shared" si="11"/>
        <v>2.0518426679000685E-2</v>
      </c>
      <c r="Z15" s="4">
        <f t="shared" si="12"/>
        <v>2.3666721362582105E-2</v>
      </c>
    </row>
    <row r="16" spans="1:26" x14ac:dyDescent="0.2">
      <c r="B16" s="2">
        <v>43108</v>
      </c>
      <c r="C16">
        <v>222</v>
      </c>
      <c r="D16">
        <v>79.05</v>
      </c>
      <c r="E16">
        <v>1246.8699999999999</v>
      </c>
      <c r="F16">
        <v>43.588000000000001</v>
      </c>
      <c r="G16">
        <v>212.05</v>
      </c>
      <c r="H16">
        <v>88.28</v>
      </c>
      <c r="I16">
        <v>1106.94</v>
      </c>
      <c r="J16">
        <v>188.28</v>
      </c>
      <c r="K16">
        <v>190.33</v>
      </c>
      <c r="L16">
        <v>110.02</v>
      </c>
      <c r="M16">
        <v>159.27000000000001</v>
      </c>
      <c r="N16">
        <v>119.34</v>
      </c>
      <c r="O16" s="4">
        <f t="shared" si="1"/>
        <v>3.0180617149991238E-2</v>
      </c>
      <c r="P16" s="4">
        <f t="shared" si="2"/>
        <v>4.4374082321235048E-3</v>
      </c>
      <c r="Q16" s="4">
        <f t="shared" si="3"/>
        <v>1.4321673215751963E-2</v>
      </c>
      <c r="R16" s="4">
        <f t="shared" si="4"/>
        <v>-3.7097296889837244E-3</v>
      </c>
      <c r="S16" s="4">
        <f t="shared" si="5"/>
        <v>9.7621853845728471E-3</v>
      </c>
      <c r="T16" s="4">
        <f t="shared" si="6"/>
        <v>1.0200034884462292E-3</v>
      </c>
      <c r="U16" s="4">
        <f t="shared" si="7"/>
        <v>4.2640513283137768E-3</v>
      </c>
      <c r="V16" s="4">
        <f t="shared" si="8"/>
        <v>7.6240606014486099E-3</v>
      </c>
      <c r="W16" s="4">
        <f t="shared" si="9"/>
        <v>-1.9421049066805894E-3</v>
      </c>
      <c r="X16" s="4">
        <f t="shared" si="10"/>
        <v>-1.4438077912975515E-2</v>
      </c>
      <c r="Y16" s="4">
        <f t="shared" si="11"/>
        <v>1.445132355426033E-3</v>
      </c>
      <c r="Z16" s="4">
        <f t="shared" si="12"/>
        <v>4.0302321554212348E-3</v>
      </c>
    </row>
    <row r="17" spans="2:26" x14ac:dyDescent="0.2">
      <c r="B17" s="2">
        <v>43109</v>
      </c>
      <c r="C17">
        <v>221.94</v>
      </c>
      <c r="D17">
        <v>79.19</v>
      </c>
      <c r="E17">
        <v>1252.7</v>
      </c>
      <c r="F17">
        <v>43.582999999999998</v>
      </c>
      <c r="G17">
        <v>209.31</v>
      </c>
      <c r="H17">
        <v>88.22</v>
      </c>
      <c r="I17">
        <v>1106.26</v>
      </c>
      <c r="J17">
        <v>187.87</v>
      </c>
      <c r="K17">
        <v>190.8</v>
      </c>
      <c r="L17">
        <v>109.94</v>
      </c>
      <c r="M17">
        <v>159.5</v>
      </c>
      <c r="N17">
        <v>119.11</v>
      </c>
      <c r="O17" s="4">
        <f t="shared" si="1"/>
        <v>-2.7030679986182017E-4</v>
      </c>
      <c r="P17" s="4">
        <f t="shared" si="2"/>
        <v>1.7694645668400353E-3</v>
      </c>
      <c r="Q17" s="4">
        <f t="shared" si="3"/>
        <v>4.6648108050209424E-3</v>
      </c>
      <c r="R17" s="4">
        <f t="shared" si="4"/>
        <v>-1.1471705052106286E-4</v>
      </c>
      <c r="S17" s="4">
        <f t="shared" si="5"/>
        <v>-1.3005689301344879E-2</v>
      </c>
      <c r="T17" s="4">
        <f t="shared" si="6"/>
        <v>-6.7988671174196548E-4</v>
      </c>
      <c r="U17" s="4">
        <f t="shared" si="7"/>
        <v>-6.1449486842368598E-4</v>
      </c>
      <c r="V17" s="4">
        <f t="shared" si="8"/>
        <v>-2.1799822537338807E-3</v>
      </c>
      <c r="W17" s="4">
        <f t="shared" si="9"/>
        <v>2.4663513144935504E-3</v>
      </c>
      <c r="X17" s="4">
        <f t="shared" si="10"/>
        <v>-7.2740501479766362E-4</v>
      </c>
      <c r="Y17" s="4">
        <f t="shared" si="11"/>
        <v>1.4430469612093369E-3</v>
      </c>
      <c r="Z17" s="4">
        <f t="shared" si="12"/>
        <v>-1.9291262011263068E-3</v>
      </c>
    </row>
    <row r="18" spans="2:26" x14ac:dyDescent="0.2">
      <c r="B18" s="2">
        <v>43110</v>
      </c>
      <c r="C18">
        <v>223.68</v>
      </c>
      <c r="D18">
        <v>79.37</v>
      </c>
      <c r="E18">
        <v>1254.33</v>
      </c>
      <c r="F18">
        <v>43.573</v>
      </c>
      <c r="G18">
        <v>212.52</v>
      </c>
      <c r="H18">
        <v>87.82</v>
      </c>
      <c r="I18">
        <v>1102.6099999999999</v>
      </c>
      <c r="J18">
        <v>187.84</v>
      </c>
      <c r="K18">
        <v>189.79</v>
      </c>
      <c r="L18">
        <v>109.47</v>
      </c>
      <c r="M18">
        <v>159.86000000000001</v>
      </c>
      <c r="N18">
        <v>118.98</v>
      </c>
      <c r="O18" s="4">
        <f t="shared" si="1"/>
        <v>7.8093839730277916E-3</v>
      </c>
      <c r="P18" s="4">
        <f t="shared" si="2"/>
        <v>2.2704348804630497E-3</v>
      </c>
      <c r="Q18" s="4">
        <f t="shared" si="3"/>
        <v>1.3003436174912053E-3</v>
      </c>
      <c r="R18" s="4">
        <f t="shared" si="4"/>
        <v>-2.294735885969392E-4</v>
      </c>
      <c r="S18" s="4">
        <f t="shared" si="5"/>
        <v>1.521969496348766E-2</v>
      </c>
      <c r="T18" s="4">
        <f t="shared" si="6"/>
        <v>-4.5444295432223456E-3</v>
      </c>
      <c r="U18" s="4">
        <f t="shared" si="7"/>
        <v>-3.3048602426929679E-3</v>
      </c>
      <c r="V18" s="4">
        <f t="shared" si="8"/>
        <v>-1.5969763947597235E-4</v>
      </c>
      <c r="W18" s="4">
        <f t="shared" si="9"/>
        <v>-5.3075612653579636E-3</v>
      </c>
      <c r="X18" s="4">
        <f t="shared" si="10"/>
        <v>-4.2842233160483119E-3</v>
      </c>
      <c r="Y18" s="4">
        <f t="shared" si="11"/>
        <v>2.2545099729736964E-3</v>
      </c>
      <c r="Z18" s="4">
        <f t="shared" si="12"/>
        <v>-1.0920241330499324E-3</v>
      </c>
    </row>
    <row r="19" spans="2:26" x14ac:dyDescent="0.2">
      <c r="B19" s="2">
        <v>43111</v>
      </c>
      <c r="C19">
        <v>224.08</v>
      </c>
      <c r="D19">
        <v>79.75</v>
      </c>
      <c r="E19">
        <v>1276.68</v>
      </c>
      <c r="F19">
        <v>43.82</v>
      </c>
      <c r="G19">
        <v>217.24</v>
      </c>
      <c r="H19">
        <v>88.08</v>
      </c>
      <c r="I19">
        <v>1105.52</v>
      </c>
      <c r="J19">
        <v>187.77</v>
      </c>
      <c r="K19">
        <v>188.75</v>
      </c>
      <c r="L19">
        <v>110.99</v>
      </c>
      <c r="M19">
        <v>160.91999999999999</v>
      </c>
      <c r="N19">
        <v>119.84</v>
      </c>
      <c r="O19" s="4">
        <f t="shared" si="1"/>
        <v>1.7866719064077031E-3</v>
      </c>
      <c r="P19" s="4">
        <f t="shared" si="2"/>
        <v>4.7762785621697995E-3</v>
      </c>
      <c r="Q19" s="4">
        <f t="shared" si="3"/>
        <v>1.7661392848637474E-2</v>
      </c>
      <c r="R19" s="4">
        <f t="shared" si="4"/>
        <v>5.652641691798738E-3</v>
      </c>
      <c r="S19" s="4">
        <f t="shared" si="5"/>
        <v>2.1966631583901962E-2</v>
      </c>
      <c r="T19" s="4">
        <f t="shared" si="6"/>
        <v>2.9562272808531845E-3</v>
      </c>
      <c r="U19" s="4">
        <f t="shared" si="7"/>
        <v>2.6357159086168149E-3</v>
      </c>
      <c r="V19" s="4">
        <f t="shared" si="8"/>
        <v>-3.7272703501177332E-4</v>
      </c>
      <c r="W19" s="4">
        <f t="shared" si="9"/>
        <v>-5.494809619694202E-3</v>
      </c>
      <c r="X19" s="4">
        <f t="shared" si="10"/>
        <v>1.3789568047422221E-2</v>
      </c>
      <c r="Y19" s="4">
        <f t="shared" si="11"/>
        <v>6.6089148837143617E-3</v>
      </c>
      <c r="Z19" s="4">
        <f t="shared" si="12"/>
        <v>7.2021080091496615E-3</v>
      </c>
    </row>
    <row r="20" spans="2:26" x14ac:dyDescent="0.2">
      <c r="B20" s="2">
        <v>43112</v>
      </c>
      <c r="C20">
        <v>222.98</v>
      </c>
      <c r="D20">
        <v>80.540000000000006</v>
      </c>
      <c r="E20">
        <v>1305.2</v>
      </c>
      <c r="F20">
        <v>44.273000000000003</v>
      </c>
      <c r="G20">
        <v>221.23</v>
      </c>
      <c r="H20">
        <v>89.6</v>
      </c>
      <c r="I20">
        <v>1122.26</v>
      </c>
      <c r="J20">
        <v>179.37</v>
      </c>
      <c r="K20">
        <v>187.79</v>
      </c>
      <c r="L20">
        <v>112.47</v>
      </c>
      <c r="M20">
        <v>162.33000000000001</v>
      </c>
      <c r="N20">
        <v>120.09</v>
      </c>
      <c r="O20" s="4">
        <f t="shared" si="1"/>
        <v>-4.921049612427785E-3</v>
      </c>
      <c r="P20" s="4">
        <f t="shared" si="2"/>
        <v>9.8572137583542111E-3</v>
      </c>
      <c r="Q20" s="4">
        <f t="shared" si="3"/>
        <v>2.2093327402890661E-2</v>
      </c>
      <c r="R20" s="4">
        <f t="shared" si="4"/>
        <v>1.0284676262196223E-2</v>
      </c>
      <c r="S20" s="4">
        <f t="shared" si="5"/>
        <v>1.8200151155250626E-2</v>
      </c>
      <c r="T20" s="4">
        <f t="shared" si="6"/>
        <v>1.7109827566460185E-2</v>
      </c>
      <c r="U20" s="4">
        <f t="shared" si="7"/>
        <v>1.5028696797640378E-2</v>
      </c>
      <c r="V20" s="4">
        <f t="shared" si="8"/>
        <v>-4.5767098043797111E-2</v>
      </c>
      <c r="W20" s="4">
        <f t="shared" si="9"/>
        <v>-5.0990709090191913E-3</v>
      </c>
      <c r="X20" s="4">
        <f t="shared" si="10"/>
        <v>1.3246412252042292E-2</v>
      </c>
      <c r="Y20" s="4">
        <f t="shared" si="11"/>
        <v>8.7239532411661821E-3</v>
      </c>
      <c r="Z20" s="4">
        <f t="shared" si="12"/>
        <v>2.0839419036826445E-3</v>
      </c>
    </row>
    <row r="21" spans="2:26" x14ac:dyDescent="0.2">
      <c r="B21" s="2">
        <v>43115</v>
      </c>
      <c r="C21">
        <v>222.98</v>
      </c>
      <c r="D21">
        <v>80.540000000000006</v>
      </c>
      <c r="E21">
        <v>1305.2</v>
      </c>
      <c r="F21">
        <v>44.273000000000003</v>
      </c>
      <c r="G21">
        <v>221.23</v>
      </c>
      <c r="H21">
        <v>89.6</v>
      </c>
      <c r="I21">
        <v>1122.26</v>
      </c>
      <c r="J21">
        <v>179.37</v>
      </c>
      <c r="K21">
        <v>187.79</v>
      </c>
      <c r="L21">
        <v>112.47</v>
      </c>
      <c r="M21">
        <v>162.33000000000001</v>
      </c>
      <c r="N21">
        <v>120.09</v>
      </c>
      <c r="O21" s="4">
        <f t="shared" si="1"/>
        <v>0</v>
      </c>
      <c r="P21" s="4">
        <f t="shared" si="2"/>
        <v>0</v>
      </c>
      <c r="Q21" s="4">
        <f t="shared" si="3"/>
        <v>0</v>
      </c>
      <c r="R21" s="4">
        <f t="shared" si="4"/>
        <v>0</v>
      </c>
      <c r="S21" s="4">
        <f t="shared" si="5"/>
        <v>0</v>
      </c>
      <c r="T21" s="4">
        <f t="shared" si="6"/>
        <v>0</v>
      </c>
      <c r="U21" s="4">
        <f t="shared" si="7"/>
        <v>0</v>
      </c>
      <c r="V21" s="4">
        <f t="shared" si="8"/>
        <v>0</v>
      </c>
      <c r="W21" s="4">
        <f t="shared" si="9"/>
        <v>0</v>
      </c>
      <c r="X21" s="4">
        <f t="shared" si="10"/>
        <v>0</v>
      </c>
      <c r="Y21" s="4">
        <f t="shared" si="11"/>
        <v>0</v>
      </c>
      <c r="Z21" s="4">
        <f t="shared" si="12"/>
        <v>0</v>
      </c>
    </row>
    <row r="22" spans="2:26" x14ac:dyDescent="0.2">
      <c r="B22" s="2">
        <v>43116</v>
      </c>
      <c r="C22">
        <v>220.11</v>
      </c>
      <c r="D22">
        <v>80.42</v>
      </c>
      <c r="E22">
        <v>1304.8599999999999</v>
      </c>
      <c r="F22">
        <v>44.048000000000002</v>
      </c>
      <c r="G22">
        <v>221.53</v>
      </c>
      <c r="H22">
        <v>88.35</v>
      </c>
      <c r="I22">
        <v>1121.76</v>
      </c>
      <c r="J22">
        <v>178.39</v>
      </c>
      <c r="K22">
        <v>182.4</v>
      </c>
      <c r="L22">
        <v>110.69</v>
      </c>
      <c r="M22">
        <v>162.29</v>
      </c>
      <c r="N22">
        <v>120.39</v>
      </c>
      <c r="O22" s="4">
        <f t="shared" si="1"/>
        <v>-1.2954659945412728E-2</v>
      </c>
      <c r="P22" s="4">
        <f t="shared" si="2"/>
        <v>-1.4910539541801565E-3</v>
      </c>
      <c r="Q22" s="4">
        <f t="shared" si="3"/>
        <v>-2.6053041073632736E-4</v>
      </c>
      <c r="R22" s="4">
        <f t="shared" si="4"/>
        <v>-5.0950620292650748E-3</v>
      </c>
      <c r="S22" s="4">
        <f t="shared" si="5"/>
        <v>1.3551361726889411E-3</v>
      </c>
      <c r="T22" s="4">
        <f t="shared" si="6"/>
        <v>-1.4049121215179431E-2</v>
      </c>
      <c r="U22" s="4">
        <f t="shared" si="7"/>
        <v>-4.4562883421211388E-4</v>
      </c>
      <c r="V22" s="4">
        <f t="shared" si="8"/>
        <v>-5.4785467977466439E-3</v>
      </c>
      <c r="W22" s="4">
        <f t="shared" si="9"/>
        <v>-2.9122239579883833E-2</v>
      </c>
      <c r="X22" s="4">
        <f t="shared" si="10"/>
        <v>-1.5953018018397803E-2</v>
      </c>
      <c r="Y22" s="4">
        <f t="shared" si="11"/>
        <v>-2.4644199496314689E-4</v>
      </c>
      <c r="Z22" s="4">
        <f t="shared" si="12"/>
        <v>2.4950112743429829E-3</v>
      </c>
    </row>
    <row r="23" spans="2:26" x14ac:dyDescent="0.2">
      <c r="B23" s="2">
        <v>43117</v>
      </c>
      <c r="C23">
        <v>224.72</v>
      </c>
      <c r="D23">
        <v>82.47</v>
      </c>
      <c r="E23">
        <v>1295</v>
      </c>
      <c r="F23">
        <v>44.774999999999999</v>
      </c>
      <c r="G23">
        <v>217.5</v>
      </c>
      <c r="H23">
        <v>90.14</v>
      </c>
      <c r="I23">
        <v>1131.98</v>
      </c>
      <c r="J23">
        <v>177.6</v>
      </c>
      <c r="K23">
        <v>183.83</v>
      </c>
      <c r="L23">
        <v>111.97</v>
      </c>
      <c r="M23">
        <v>164.32</v>
      </c>
      <c r="N23">
        <v>121.98</v>
      </c>
      <c r="O23" s="4">
        <f t="shared" si="1"/>
        <v>2.0727761401975658E-2</v>
      </c>
      <c r="P23" s="4">
        <f t="shared" si="2"/>
        <v>2.5171689376135967E-2</v>
      </c>
      <c r="Q23" s="4">
        <f t="shared" si="3"/>
        <v>-7.5850601747910525E-3</v>
      </c>
      <c r="R23" s="4">
        <f t="shared" si="4"/>
        <v>1.636999954652393E-2</v>
      </c>
      <c r="S23" s="4">
        <f t="shared" si="5"/>
        <v>-1.8359169965845318E-2</v>
      </c>
      <c r="T23" s="4">
        <f t="shared" si="6"/>
        <v>2.0057818496796803E-2</v>
      </c>
      <c r="U23" s="4">
        <f t="shared" si="7"/>
        <v>9.0694313038695712E-3</v>
      </c>
      <c r="V23" s="4">
        <f t="shared" si="8"/>
        <v>-4.4383342051064296E-3</v>
      </c>
      <c r="W23" s="4">
        <f t="shared" si="9"/>
        <v>7.8093398545493612E-3</v>
      </c>
      <c r="X23" s="4">
        <f t="shared" si="10"/>
        <v>1.1497476874572926E-2</v>
      </c>
      <c r="Y23" s="4">
        <f t="shared" si="11"/>
        <v>1.2430887852457582E-2</v>
      </c>
      <c r="Z23" s="4">
        <f t="shared" si="12"/>
        <v>1.3120623921375175E-2</v>
      </c>
    </row>
    <row r="24" spans="2:26" x14ac:dyDescent="0.2">
      <c r="B24" s="2">
        <v>43118</v>
      </c>
      <c r="C24">
        <v>224.44</v>
      </c>
      <c r="D24">
        <v>82.94</v>
      </c>
      <c r="E24">
        <v>1293.32</v>
      </c>
      <c r="F24">
        <v>44.814999999999998</v>
      </c>
      <c r="G24">
        <v>220.33</v>
      </c>
      <c r="H24">
        <v>90.1</v>
      </c>
      <c r="I24">
        <v>1129.79</v>
      </c>
      <c r="J24">
        <v>179.8</v>
      </c>
      <c r="K24">
        <v>184.4</v>
      </c>
      <c r="L24">
        <v>110.42</v>
      </c>
      <c r="M24">
        <v>165.48</v>
      </c>
      <c r="N24">
        <v>123.11</v>
      </c>
      <c r="O24" s="4">
        <f t="shared" si="1"/>
        <v>-1.246771913217012E-3</v>
      </c>
      <c r="P24" s="4">
        <f t="shared" si="2"/>
        <v>5.6828639729712572E-3</v>
      </c>
      <c r="Q24" s="4">
        <f t="shared" si="3"/>
        <v>-1.2981395159202124E-3</v>
      </c>
      <c r="R24" s="4">
        <f t="shared" si="4"/>
        <v>8.9295686254956019E-4</v>
      </c>
      <c r="S24" s="4">
        <f t="shared" si="5"/>
        <v>1.2927571947358704E-2</v>
      </c>
      <c r="T24" s="4">
        <f t="shared" si="6"/>
        <v>-4.4385264821010929E-4</v>
      </c>
      <c r="U24" s="4">
        <f t="shared" si="7"/>
        <v>-1.936537034629625E-3</v>
      </c>
      <c r="V24" s="4">
        <f t="shared" si="8"/>
        <v>1.2311291479450249E-2</v>
      </c>
      <c r="W24" s="4">
        <f t="shared" si="9"/>
        <v>3.0958936277131186E-3</v>
      </c>
      <c r="X24" s="4">
        <f t="shared" si="10"/>
        <v>-1.3939701416207E-2</v>
      </c>
      <c r="Y24" s="4">
        <f t="shared" si="11"/>
        <v>7.0345954129626236E-3</v>
      </c>
      <c r="Z24" s="4">
        <f t="shared" si="12"/>
        <v>9.2211677912134131E-3</v>
      </c>
    </row>
    <row r="25" spans="2:26" x14ac:dyDescent="0.2">
      <c r="B25" s="2">
        <v>43119</v>
      </c>
      <c r="C25">
        <v>230.11</v>
      </c>
      <c r="D25">
        <v>83.84</v>
      </c>
      <c r="E25">
        <v>1294.58</v>
      </c>
      <c r="F25">
        <v>44.615000000000002</v>
      </c>
      <c r="G25">
        <v>220.46</v>
      </c>
      <c r="H25">
        <v>90</v>
      </c>
      <c r="I25">
        <v>1137.51</v>
      </c>
      <c r="J25">
        <v>181.29</v>
      </c>
      <c r="K25">
        <v>184.05</v>
      </c>
      <c r="L25">
        <v>110.59</v>
      </c>
      <c r="M25">
        <v>166.83</v>
      </c>
      <c r="N25">
        <v>122.7</v>
      </c>
      <c r="O25" s="4">
        <f t="shared" si="1"/>
        <v>2.494904457971148E-2</v>
      </c>
      <c r="P25" s="4">
        <f t="shared" si="2"/>
        <v>1.0792765754496848E-2</v>
      </c>
      <c r="Q25" s="4">
        <f t="shared" si="3"/>
        <v>9.7376258708788501E-4</v>
      </c>
      <c r="R25" s="4">
        <f t="shared" si="4"/>
        <v>-4.4727794572101834E-3</v>
      </c>
      <c r="S25" s="4">
        <f t="shared" si="5"/>
        <v>5.8985005907200689E-4</v>
      </c>
      <c r="T25" s="4">
        <f t="shared" si="6"/>
        <v>-1.1104942840270652E-3</v>
      </c>
      <c r="U25" s="4">
        <f t="shared" si="7"/>
        <v>6.8098882673567947E-3</v>
      </c>
      <c r="V25" s="4">
        <f t="shared" si="8"/>
        <v>8.252837004056884E-3</v>
      </c>
      <c r="W25" s="4">
        <f t="shared" si="9"/>
        <v>-1.8998512974632844E-3</v>
      </c>
      <c r="X25" s="4">
        <f t="shared" si="10"/>
        <v>1.5383922313700717E-3</v>
      </c>
      <c r="Y25" s="4">
        <f t="shared" si="11"/>
        <v>8.1249882743715963E-3</v>
      </c>
      <c r="Z25" s="4">
        <f t="shared" si="12"/>
        <v>-3.335912942657812E-3</v>
      </c>
    </row>
    <row r="26" spans="2:26" x14ac:dyDescent="0.2">
      <c r="B26" s="2">
        <v>43122</v>
      </c>
      <c r="C26">
        <v>233.69</v>
      </c>
      <c r="D26">
        <v>83.98</v>
      </c>
      <c r="E26">
        <v>1327.31</v>
      </c>
      <c r="F26">
        <v>44.25</v>
      </c>
      <c r="G26">
        <v>227.58</v>
      </c>
      <c r="H26">
        <v>91.61</v>
      </c>
      <c r="I26">
        <v>1155.81</v>
      </c>
      <c r="J26">
        <v>185.37</v>
      </c>
      <c r="K26">
        <v>184.02</v>
      </c>
      <c r="L26">
        <v>111.1</v>
      </c>
      <c r="M26">
        <v>168.28</v>
      </c>
      <c r="N26">
        <v>124.33</v>
      </c>
      <c r="O26" s="4">
        <f t="shared" si="1"/>
        <v>1.5437995265232351E-2</v>
      </c>
      <c r="P26" s="4">
        <f t="shared" si="2"/>
        <v>1.6684546833152882E-3</v>
      </c>
      <c r="Q26" s="4">
        <f t="shared" si="3"/>
        <v>2.4968019490734943E-2</v>
      </c>
      <c r="R26" s="4">
        <f t="shared" si="4"/>
        <v>-8.2147538981762434E-3</v>
      </c>
      <c r="S26" s="4">
        <f t="shared" si="5"/>
        <v>3.1785552393693142E-2</v>
      </c>
      <c r="T26" s="4">
        <f t="shared" si="6"/>
        <v>1.7730765696852176E-2</v>
      </c>
      <c r="U26" s="4">
        <f t="shared" si="7"/>
        <v>1.5959733866914655E-2</v>
      </c>
      <c r="V26" s="4">
        <f t="shared" si="8"/>
        <v>2.2255868699421179E-2</v>
      </c>
      <c r="W26" s="4">
        <f t="shared" si="9"/>
        <v>-1.630124708149578E-4</v>
      </c>
      <c r="X26" s="4">
        <f t="shared" si="10"/>
        <v>4.6010275583155706E-3</v>
      </c>
      <c r="Y26" s="4">
        <f t="shared" si="11"/>
        <v>8.653928854737843E-3</v>
      </c>
      <c r="Z26" s="4">
        <f t="shared" si="12"/>
        <v>1.3196969247980481E-2</v>
      </c>
    </row>
    <row r="27" spans="2:26" x14ac:dyDescent="0.2">
      <c r="B27" s="2">
        <v>43123</v>
      </c>
      <c r="C27">
        <v>238.91</v>
      </c>
      <c r="D27">
        <v>84.21</v>
      </c>
      <c r="E27">
        <v>1362.54</v>
      </c>
      <c r="F27">
        <v>44.26</v>
      </c>
      <c r="G27">
        <v>250.29</v>
      </c>
      <c r="H27">
        <v>91.9</v>
      </c>
      <c r="I27">
        <v>1169.97</v>
      </c>
      <c r="J27">
        <v>189.35</v>
      </c>
      <c r="K27">
        <v>192.28</v>
      </c>
      <c r="L27">
        <v>110.41</v>
      </c>
      <c r="M27">
        <v>167.19</v>
      </c>
      <c r="N27">
        <v>124.65</v>
      </c>
      <c r="O27" s="4">
        <f t="shared" si="1"/>
        <v>2.2091461246213782E-2</v>
      </c>
      <c r="P27" s="4">
        <f t="shared" si="2"/>
        <v>2.7350037858534237E-3</v>
      </c>
      <c r="Q27" s="4">
        <f t="shared" si="3"/>
        <v>2.6196267209091777E-2</v>
      </c>
      <c r="R27" s="4">
        <f t="shared" si="4"/>
        <v>2.2596316896499895E-4</v>
      </c>
      <c r="S27" s="4">
        <f t="shared" si="5"/>
        <v>9.5118420653230285E-2</v>
      </c>
      <c r="T27" s="4">
        <f t="shared" si="6"/>
        <v>3.1605933345242566E-3</v>
      </c>
      <c r="U27" s="4">
        <f t="shared" si="7"/>
        <v>1.2176710575255285E-2</v>
      </c>
      <c r="V27" s="4">
        <f t="shared" si="8"/>
        <v>2.124332660680581E-2</v>
      </c>
      <c r="W27" s="4">
        <f t="shared" si="9"/>
        <v>4.3908195671544657E-2</v>
      </c>
      <c r="X27" s="4">
        <f t="shared" si="10"/>
        <v>-6.2299871945387091E-3</v>
      </c>
      <c r="Y27" s="4">
        <f t="shared" si="11"/>
        <v>-6.4983684727654978E-3</v>
      </c>
      <c r="Z27" s="4">
        <f t="shared" si="12"/>
        <v>2.5704890047207546E-3</v>
      </c>
    </row>
    <row r="28" spans="2:26" x14ac:dyDescent="0.2">
      <c r="B28" s="2">
        <v>43124</v>
      </c>
      <c r="C28">
        <v>235.8</v>
      </c>
      <c r="D28">
        <v>83.71</v>
      </c>
      <c r="E28">
        <v>1357.51</v>
      </c>
      <c r="F28">
        <v>43.555</v>
      </c>
      <c r="G28">
        <v>261.3</v>
      </c>
      <c r="H28">
        <v>91.82</v>
      </c>
      <c r="I28">
        <v>1164.24</v>
      </c>
      <c r="J28">
        <v>186.55</v>
      </c>
      <c r="K28">
        <v>195.53</v>
      </c>
      <c r="L28">
        <v>110.5</v>
      </c>
      <c r="M28">
        <v>167.01</v>
      </c>
      <c r="N28">
        <v>124.55</v>
      </c>
      <c r="O28" s="4">
        <f t="shared" si="1"/>
        <v>-1.3102923870658371E-2</v>
      </c>
      <c r="P28" s="4">
        <f t="shared" si="2"/>
        <v>-5.9552343699358504E-3</v>
      </c>
      <c r="Q28" s="4">
        <f t="shared" si="3"/>
        <v>-3.6984656411698461E-3</v>
      </c>
      <c r="R28" s="4">
        <f t="shared" si="4"/>
        <v>-1.6056827352048247E-2</v>
      </c>
      <c r="S28" s="4">
        <f t="shared" si="5"/>
        <v>4.3048926944474035E-2</v>
      </c>
      <c r="T28" s="4">
        <f t="shared" si="6"/>
        <v>-8.7089054056548986E-4</v>
      </c>
      <c r="U28" s="4">
        <f t="shared" si="7"/>
        <v>-4.9095938323533324E-3</v>
      </c>
      <c r="V28" s="4">
        <f t="shared" si="8"/>
        <v>-1.4897854680636946E-2</v>
      </c>
      <c r="W28" s="4">
        <f t="shared" si="9"/>
        <v>1.6761177312423506E-2</v>
      </c>
      <c r="X28" s="4">
        <f t="shared" si="10"/>
        <v>8.1481150676199546E-4</v>
      </c>
      <c r="Y28" s="4">
        <f t="shared" si="11"/>
        <v>-1.0771993860285893E-3</v>
      </c>
      <c r="Z28" s="4">
        <f t="shared" si="12"/>
        <v>-8.0256826137755949E-4</v>
      </c>
    </row>
    <row r="29" spans="2:26" x14ac:dyDescent="0.2">
      <c r="B29" s="2">
        <v>43125</v>
      </c>
      <c r="C29">
        <v>236.35</v>
      </c>
      <c r="D29">
        <v>84.34</v>
      </c>
      <c r="E29">
        <v>1377.95</v>
      </c>
      <c r="F29">
        <v>42.777999999999999</v>
      </c>
      <c r="G29">
        <v>269.7</v>
      </c>
      <c r="H29">
        <v>92.33</v>
      </c>
      <c r="I29">
        <v>1170.3699999999999</v>
      </c>
      <c r="J29">
        <v>187.48</v>
      </c>
      <c r="K29">
        <v>198.33</v>
      </c>
      <c r="L29">
        <v>110.55</v>
      </c>
      <c r="M29">
        <v>168.59</v>
      </c>
      <c r="N29">
        <v>125.22</v>
      </c>
      <c r="O29" s="4">
        <f t="shared" si="1"/>
        <v>2.3297691359748223E-3</v>
      </c>
      <c r="P29" s="4">
        <f t="shared" si="2"/>
        <v>7.4978036464487963E-3</v>
      </c>
      <c r="Q29" s="4">
        <f t="shared" si="3"/>
        <v>1.4944748181597184E-2</v>
      </c>
      <c r="R29" s="4">
        <f t="shared" si="4"/>
        <v>-1.8000555527588665E-2</v>
      </c>
      <c r="S29" s="4">
        <f t="shared" si="5"/>
        <v>3.1641057619117299E-2</v>
      </c>
      <c r="T29" s="4">
        <f t="shared" si="6"/>
        <v>5.5389769634606343E-3</v>
      </c>
      <c r="U29" s="4">
        <f t="shared" si="7"/>
        <v>5.2514245098571636E-3</v>
      </c>
      <c r="V29" s="4">
        <f t="shared" si="8"/>
        <v>4.9728733873383602E-3</v>
      </c>
      <c r="W29" s="4">
        <f t="shared" si="9"/>
        <v>1.4218489675413041E-2</v>
      </c>
      <c r="X29" s="4">
        <f t="shared" si="10"/>
        <v>4.523863456477932E-4</v>
      </c>
      <c r="Y29" s="4">
        <f t="shared" si="11"/>
        <v>9.4160409641837299E-3</v>
      </c>
      <c r="Z29" s="4">
        <f t="shared" si="12"/>
        <v>5.3649486089749759E-3</v>
      </c>
    </row>
    <row r="30" spans="2:26" x14ac:dyDescent="0.2">
      <c r="B30" s="2">
        <v>43126</v>
      </c>
      <c r="C30">
        <v>243.33</v>
      </c>
      <c r="D30">
        <v>85.45</v>
      </c>
      <c r="E30">
        <v>1402.05</v>
      </c>
      <c r="F30">
        <v>42.878</v>
      </c>
      <c r="G30">
        <v>274.60000000000002</v>
      </c>
      <c r="H30">
        <v>94.06</v>
      </c>
      <c r="I30">
        <v>1175.8399999999999</v>
      </c>
      <c r="J30">
        <v>190</v>
      </c>
      <c r="K30">
        <v>205.22</v>
      </c>
      <c r="L30">
        <v>112.19</v>
      </c>
      <c r="M30">
        <v>170.34</v>
      </c>
      <c r="N30">
        <v>126.32</v>
      </c>
      <c r="O30" s="4">
        <f t="shared" si="1"/>
        <v>2.9104789511117758E-2</v>
      </c>
      <c r="P30" s="4">
        <f t="shared" si="2"/>
        <v>1.3075161243186102E-2</v>
      </c>
      <c r="Q30" s="4">
        <f t="shared" si="3"/>
        <v>1.7338563851642327E-2</v>
      </c>
      <c r="R30" s="4">
        <f t="shared" si="4"/>
        <v>2.3349221404730517E-3</v>
      </c>
      <c r="S30" s="4">
        <f t="shared" si="5"/>
        <v>1.8005263188186561E-2</v>
      </c>
      <c r="T30" s="4">
        <f t="shared" si="6"/>
        <v>1.8563760732365372E-2</v>
      </c>
      <c r="U30" s="4">
        <f t="shared" si="7"/>
        <v>4.6628476656329137E-3</v>
      </c>
      <c r="V30" s="4">
        <f t="shared" si="8"/>
        <v>1.335189910598073E-2</v>
      </c>
      <c r="W30" s="4">
        <f t="shared" si="9"/>
        <v>3.4150264420466613E-2</v>
      </c>
      <c r="X30" s="4">
        <f t="shared" si="10"/>
        <v>1.4725955253418077E-2</v>
      </c>
      <c r="Y30" s="4">
        <f t="shared" si="11"/>
        <v>1.0326707885225023E-2</v>
      </c>
      <c r="Z30" s="4">
        <f t="shared" si="12"/>
        <v>8.7461796302222613E-3</v>
      </c>
    </row>
    <row r="31" spans="2:26" x14ac:dyDescent="0.2">
      <c r="B31" s="2">
        <v>43129</v>
      </c>
      <c r="C31">
        <v>246.85</v>
      </c>
      <c r="D31">
        <v>84.31</v>
      </c>
      <c r="E31">
        <v>1417.68</v>
      </c>
      <c r="F31">
        <v>41.99</v>
      </c>
      <c r="G31">
        <v>284.58999999999997</v>
      </c>
      <c r="H31">
        <v>93.92</v>
      </c>
      <c r="I31">
        <v>1175.58</v>
      </c>
      <c r="J31">
        <v>185.98</v>
      </c>
      <c r="K31">
        <v>203.01</v>
      </c>
      <c r="L31">
        <v>111.54</v>
      </c>
      <c r="M31">
        <v>168.55</v>
      </c>
      <c r="N31">
        <v>124.84</v>
      </c>
      <c r="O31" s="4">
        <f t="shared" si="1"/>
        <v>1.4362317954508751E-2</v>
      </c>
      <c r="P31" s="4">
        <f t="shared" si="2"/>
        <v>-1.3430927627015588E-2</v>
      </c>
      <c r="Q31" s="4">
        <f t="shared" si="3"/>
        <v>1.1086281370387465E-2</v>
      </c>
      <c r="R31" s="4">
        <f t="shared" si="4"/>
        <v>-2.0927379187637606E-2</v>
      </c>
      <c r="S31" s="4">
        <f t="shared" si="5"/>
        <v>3.5734054670126823E-2</v>
      </c>
      <c r="T31" s="4">
        <f t="shared" si="6"/>
        <v>-1.4895204371156482E-3</v>
      </c>
      <c r="U31" s="4">
        <f t="shared" si="7"/>
        <v>-2.2114296983062392E-4</v>
      </c>
      <c r="V31" s="4">
        <f t="shared" si="8"/>
        <v>-2.1384931110434966E-2</v>
      </c>
      <c r="W31" s="4">
        <f t="shared" si="9"/>
        <v>-1.0827335521819328E-2</v>
      </c>
      <c r="X31" s="4">
        <f t="shared" si="10"/>
        <v>-5.8105915954656303E-3</v>
      </c>
      <c r="Y31" s="4">
        <f t="shared" si="11"/>
        <v>-1.0563998032865025E-2</v>
      </c>
      <c r="Z31" s="4">
        <f t="shared" si="12"/>
        <v>-1.178545254480784E-2</v>
      </c>
    </row>
    <row r="32" spans="2:26" x14ac:dyDescent="0.2">
      <c r="B32" s="2">
        <v>43130</v>
      </c>
      <c r="C32">
        <v>242.72</v>
      </c>
      <c r="D32">
        <v>83.78</v>
      </c>
      <c r="E32">
        <v>1437.82</v>
      </c>
      <c r="F32">
        <v>41.743000000000002</v>
      </c>
      <c r="G32">
        <v>278.8</v>
      </c>
      <c r="H32">
        <v>92.74</v>
      </c>
      <c r="I32">
        <v>1163.69</v>
      </c>
      <c r="J32">
        <v>187.12</v>
      </c>
      <c r="K32">
        <v>199.66</v>
      </c>
      <c r="L32">
        <v>110.11</v>
      </c>
      <c r="M32">
        <v>167.19</v>
      </c>
      <c r="N32">
        <v>123.55</v>
      </c>
      <c r="O32" s="4">
        <f t="shared" si="1"/>
        <v>-1.6872349104649752E-2</v>
      </c>
      <c r="P32" s="4">
        <f t="shared" si="2"/>
        <v>-6.3061664156954279E-3</v>
      </c>
      <c r="Q32" s="4">
        <f t="shared" si="3"/>
        <v>1.4106344926428944E-2</v>
      </c>
      <c r="R32" s="4">
        <f t="shared" si="4"/>
        <v>-5.8997221271882708E-3</v>
      </c>
      <c r="S32" s="4">
        <f t="shared" si="5"/>
        <v>-2.0554869117628723E-2</v>
      </c>
      <c r="T32" s="4">
        <f t="shared" si="6"/>
        <v>-1.264347711647157E-2</v>
      </c>
      <c r="U32" s="4">
        <f t="shared" si="7"/>
        <v>-1.0165652013676611E-2</v>
      </c>
      <c r="V32" s="4">
        <f t="shared" si="8"/>
        <v>6.1109812258723951E-3</v>
      </c>
      <c r="W32" s="4">
        <f t="shared" si="9"/>
        <v>-1.6639319003964669E-2</v>
      </c>
      <c r="X32" s="4">
        <f t="shared" si="10"/>
        <v>-1.2903404835907954E-2</v>
      </c>
      <c r="Y32" s="4">
        <f t="shared" si="11"/>
        <v>-8.1015514305151637E-3</v>
      </c>
      <c r="Z32" s="4">
        <f t="shared" si="12"/>
        <v>-1.038698496795964E-2</v>
      </c>
    </row>
    <row r="33" spans="2:26" x14ac:dyDescent="0.2">
      <c r="B33" s="2">
        <v>43131</v>
      </c>
      <c r="C33">
        <v>245.8</v>
      </c>
      <c r="D33">
        <v>85.32</v>
      </c>
      <c r="E33">
        <v>1450.89</v>
      </c>
      <c r="F33">
        <v>41.857999999999997</v>
      </c>
      <c r="G33">
        <v>270.3</v>
      </c>
      <c r="H33">
        <v>95.01</v>
      </c>
      <c r="I33">
        <v>1169.94</v>
      </c>
      <c r="J33">
        <v>186.89</v>
      </c>
      <c r="K33">
        <v>204.29</v>
      </c>
      <c r="L33">
        <v>108.67</v>
      </c>
      <c r="M33">
        <v>169</v>
      </c>
      <c r="N33">
        <v>124.23</v>
      </c>
      <c r="O33" s="4">
        <f t="shared" si="1"/>
        <v>1.2609681531712475E-2</v>
      </c>
      <c r="P33" s="4">
        <f t="shared" si="2"/>
        <v>1.8214578084260948E-2</v>
      </c>
      <c r="Q33" s="4">
        <f t="shared" si="3"/>
        <v>9.0490836306082109E-3</v>
      </c>
      <c r="R33" s="4">
        <f t="shared" si="4"/>
        <v>2.75116499887226E-3</v>
      </c>
      <c r="S33" s="4">
        <f t="shared" si="5"/>
        <v>-3.0962225603966925E-2</v>
      </c>
      <c r="T33" s="4">
        <f t="shared" si="6"/>
        <v>2.4182270255343384E-2</v>
      </c>
      <c r="U33" s="4">
        <f t="shared" si="7"/>
        <v>5.3564746284966869E-3</v>
      </c>
      <c r="V33" s="4">
        <f t="shared" si="8"/>
        <v>-1.2299137937124367E-3</v>
      </c>
      <c r="W33" s="4">
        <f t="shared" si="9"/>
        <v>2.2924633091282898E-2</v>
      </c>
      <c r="X33" s="4">
        <f t="shared" si="10"/>
        <v>-1.3164099050739541E-2</v>
      </c>
      <c r="Y33" s="4">
        <f t="shared" si="11"/>
        <v>1.0767824673518911E-2</v>
      </c>
      <c r="Z33" s="4">
        <f t="shared" si="12"/>
        <v>5.4887537909664823E-3</v>
      </c>
    </row>
    <row r="34" spans="2:26" x14ac:dyDescent="0.2">
      <c r="B34" s="2">
        <v>43132</v>
      </c>
      <c r="C34">
        <v>240.5</v>
      </c>
      <c r="D34">
        <v>78.400000000000006</v>
      </c>
      <c r="E34">
        <v>1390</v>
      </c>
      <c r="F34">
        <v>41.945</v>
      </c>
      <c r="G34">
        <v>265.07</v>
      </c>
      <c r="H34">
        <v>94.26</v>
      </c>
      <c r="I34">
        <v>1167.7</v>
      </c>
      <c r="J34">
        <v>193.09</v>
      </c>
      <c r="K34">
        <v>192.22</v>
      </c>
      <c r="L34">
        <v>110.49</v>
      </c>
      <c r="M34">
        <v>172.93</v>
      </c>
      <c r="N34">
        <v>125.72</v>
      </c>
      <c r="O34" s="4">
        <f t="shared" si="1"/>
        <v>-2.1798107586118637E-2</v>
      </c>
      <c r="P34" s="4">
        <f t="shared" si="2"/>
        <v>-8.4584966246787477E-2</v>
      </c>
      <c r="Q34" s="4">
        <f t="shared" si="3"/>
        <v>-4.287341409938919E-2</v>
      </c>
      <c r="R34" s="4">
        <f t="shared" si="4"/>
        <v>2.0762987304719796E-3</v>
      </c>
      <c r="S34" s="4">
        <f t="shared" si="5"/>
        <v>-1.95385112345015E-2</v>
      </c>
      <c r="T34" s="4">
        <f t="shared" si="6"/>
        <v>-7.9252277230732748E-3</v>
      </c>
      <c r="U34" s="4">
        <f t="shared" si="7"/>
        <v>-1.9164633438812416E-3</v>
      </c>
      <c r="V34" s="4">
        <f t="shared" si="8"/>
        <v>3.2636192972236293E-2</v>
      </c>
      <c r="W34" s="4">
        <f t="shared" si="9"/>
        <v>-6.090000360442379E-2</v>
      </c>
      <c r="X34" s="4">
        <f t="shared" si="10"/>
        <v>1.6609252050323379E-2</v>
      </c>
      <c r="Y34" s="4">
        <f t="shared" si="11"/>
        <v>2.2988173414757389E-2</v>
      </c>
      <c r="Z34" s="4">
        <f t="shared" si="12"/>
        <v>1.1922525703781208E-2</v>
      </c>
    </row>
    <row r="35" spans="2:26" x14ac:dyDescent="0.2">
      <c r="B35" s="2">
        <v>43133</v>
      </c>
      <c r="C35">
        <v>233.52</v>
      </c>
      <c r="D35">
        <v>76.569999999999993</v>
      </c>
      <c r="E35">
        <v>1429.95</v>
      </c>
      <c r="F35">
        <v>40.125</v>
      </c>
      <c r="G35">
        <v>267.43</v>
      </c>
      <c r="H35">
        <v>91.78</v>
      </c>
      <c r="I35">
        <v>1111.9000000000001</v>
      </c>
      <c r="J35">
        <v>190.28</v>
      </c>
      <c r="K35">
        <v>187.31</v>
      </c>
      <c r="L35">
        <v>108.7</v>
      </c>
      <c r="M35">
        <v>170.55</v>
      </c>
      <c r="N35">
        <v>120.91</v>
      </c>
      <c r="O35" s="4">
        <f t="shared" si="1"/>
        <v>-2.9452362999956523E-2</v>
      </c>
      <c r="P35" s="4">
        <f t="shared" si="2"/>
        <v>-2.3618572231330247E-2</v>
      </c>
      <c r="Q35" s="4">
        <f t="shared" si="3"/>
        <v>2.833573148295946E-2</v>
      </c>
      <c r="R35" s="4">
        <f t="shared" si="4"/>
        <v>-4.435965484807803E-2</v>
      </c>
      <c r="S35" s="4">
        <f t="shared" si="5"/>
        <v>8.8639078003975649E-3</v>
      </c>
      <c r="T35" s="4">
        <f t="shared" si="6"/>
        <v>-2.6662512528897377E-2</v>
      </c>
      <c r="U35" s="4">
        <f t="shared" si="7"/>
        <v>-4.8965738372465692E-2</v>
      </c>
      <c r="V35" s="4">
        <f t="shared" si="8"/>
        <v>-1.4659729890366572E-2</v>
      </c>
      <c r="W35" s="4">
        <f t="shared" si="9"/>
        <v>-2.5875551087337415E-2</v>
      </c>
      <c r="X35" s="4">
        <f t="shared" si="10"/>
        <v>-1.6333224997919792E-2</v>
      </c>
      <c r="Y35" s="4">
        <f t="shared" si="11"/>
        <v>-1.3858379473176065E-2</v>
      </c>
      <c r="Z35" s="4">
        <f t="shared" si="12"/>
        <v>-3.9010744743211444E-2</v>
      </c>
    </row>
    <row r="36" spans="2:26" x14ac:dyDescent="0.2">
      <c r="B36" s="2">
        <v>43136</v>
      </c>
      <c r="C36">
        <v>213.7</v>
      </c>
      <c r="D36">
        <v>74.704999999999998</v>
      </c>
      <c r="E36">
        <v>1390</v>
      </c>
      <c r="F36">
        <v>39.122999999999998</v>
      </c>
      <c r="G36">
        <v>254.26</v>
      </c>
      <c r="H36">
        <v>88</v>
      </c>
      <c r="I36">
        <v>1055.8</v>
      </c>
      <c r="J36">
        <v>181.26</v>
      </c>
      <c r="K36">
        <v>180.53</v>
      </c>
      <c r="L36">
        <v>104.7</v>
      </c>
      <c r="M36">
        <v>164.59</v>
      </c>
      <c r="N36">
        <v>116.27</v>
      </c>
      <c r="O36" s="4">
        <f t="shared" si="1"/>
        <v>-8.8694564220757513E-2</v>
      </c>
      <c r="P36" s="4">
        <f t="shared" si="2"/>
        <v>-2.4658330821983883E-2</v>
      </c>
      <c r="Q36" s="4">
        <f t="shared" si="3"/>
        <v>-2.8335731482959443E-2</v>
      </c>
      <c r="R36" s="4">
        <f t="shared" si="4"/>
        <v>-2.5289052107305546E-2</v>
      </c>
      <c r="S36" s="4">
        <f t="shared" si="5"/>
        <v>-5.0500484326321773E-2</v>
      </c>
      <c r="T36" s="4">
        <f t="shared" si="6"/>
        <v>-4.2057594488480926E-2</v>
      </c>
      <c r="U36" s="4">
        <f t="shared" si="7"/>
        <v>-5.1771490319687766E-2</v>
      </c>
      <c r="V36" s="4">
        <f t="shared" si="8"/>
        <v>-4.856420693744519E-2</v>
      </c>
      <c r="W36" s="4">
        <f t="shared" si="9"/>
        <v>-3.6868029359234146E-2</v>
      </c>
      <c r="X36" s="4">
        <f t="shared" si="10"/>
        <v>-3.7492676250672562E-2</v>
      </c>
      <c r="Y36" s="4">
        <f t="shared" si="11"/>
        <v>-3.5570975808678074E-2</v>
      </c>
      <c r="Z36" s="4">
        <f t="shared" si="12"/>
        <v>-3.9131394505638545E-2</v>
      </c>
    </row>
    <row r="37" spans="2:26" x14ac:dyDescent="0.2">
      <c r="B37" s="2">
        <v>43137</v>
      </c>
      <c r="C37">
        <v>225.58</v>
      </c>
      <c r="D37">
        <v>75.680000000000007</v>
      </c>
      <c r="E37">
        <v>1442.84</v>
      </c>
      <c r="F37">
        <v>40.758000000000003</v>
      </c>
      <c r="G37">
        <v>265.72000000000003</v>
      </c>
      <c r="H37">
        <v>91.33</v>
      </c>
      <c r="I37">
        <v>1080.5999999999999</v>
      </c>
      <c r="J37">
        <v>185.31</v>
      </c>
      <c r="K37">
        <v>185.17</v>
      </c>
      <c r="L37">
        <v>106.17</v>
      </c>
      <c r="M37">
        <v>169.28</v>
      </c>
      <c r="N37">
        <v>119.97</v>
      </c>
      <c r="O37" s="4">
        <f t="shared" si="1"/>
        <v>5.4101700886668887E-2</v>
      </c>
      <c r="P37" s="4">
        <f t="shared" si="2"/>
        <v>1.2966900440574733E-2</v>
      </c>
      <c r="Q37" s="4">
        <f t="shared" si="3"/>
        <v>3.7309646390599326E-2</v>
      </c>
      <c r="R37" s="4">
        <f t="shared" si="4"/>
        <v>4.0941610094345687E-2</v>
      </c>
      <c r="S37" s="4">
        <f t="shared" si="5"/>
        <v>4.4085757275064259E-2</v>
      </c>
      <c r="T37" s="4">
        <f t="shared" si="6"/>
        <v>3.7142506225381101E-2</v>
      </c>
      <c r="U37" s="4">
        <f t="shared" si="7"/>
        <v>2.3217669020449569E-2</v>
      </c>
      <c r="V37" s="4">
        <f t="shared" si="8"/>
        <v>2.2097633749281882E-2</v>
      </c>
      <c r="W37" s="4">
        <f t="shared" si="9"/>
        <v>2.5377353101157678E-2</v>
      </c>
      <c r="X37" s="4">
        <f t="shared" si="10"/>
        <v>1.3942465148990571E-2</v>
      </c>
      <c r="Y37" s="4">
        <f t="shared" si="11"/>
        <v>2.8096615613957869E-2</v>
      </c>
      <c r="Z37" s="4">
        <f t="shared" si="12"/>
        <v>3.1326638846319838E-2</v>
      </c>
    </row>
    <row r="38" spans="2:26" x14ac:dyDescent="0.2">
      <c r="B38" s="2">
        <v>43138</v>
      </c>
      <c r="C38">
        <v>228.8</v>
      </c>
      <c r="D38">
        <v>75.59</v>
      </c>
      <c r="E38">
        <v>1416.78</v>
      </c>
      <c r="F38">
        <v>39.884999999999998</v>
      </c>
      <c r="G38">
        <v>264.56</v>
      </c>
      <c r="H38">
        <v>89.61</v>
      </c>
      <c r="I38">
        <v>1048.58</v>
      </c>
      <c r="J38">
        <v>180.18</v>
      </c>
      <c r="K38">
        <v>180.3</v>
      </c>
      <c r="L38">
        <v>104.76</v>
      </c>
      <c r="M38">
        <v>168.73</v>
      </c>
      <c r="N38">
        <v>119.65</v>
      </c>
      <c r="O38" s="4">
        <f t="shared" si="1"/>
        <v>1.4173396293872032E-2</v>
      </c>
      <c r="P38" s="4">
        <f t="shared" si="2"/>
        <v>-1.1899254395375839E-3</v>
      </c>
      <c r="Q38" s="4">
        <f t="shared" si="3"/>
        <v>-1.8226702464813359E-2</v>
      </c>
      <c r="R38" s="4">
        <f t="shared" si="4"/>
        <v>-2.1651826074127162E-2</v>
      </c>
      <c r="S38" s="4">
        <f t="shared" si="5"/>
        <v>-4.3750541235031675E-3</v>
      </c>
      <c r="T38" s="4">
        <f t="shared" si="6"/>
        <v>-1.9012399807459425E-2</v>
      </c>
      <c r="U38" s="4">
        <f t="shared" si="7"/>
        <v>-3.0079574503206568E-2</v>
      </c>
      <c r="V38" s="4">
        <f t="shared" si="8"/>
        <v>-2.8073747152623479E-2</v>
      </c>
      <c r="W38" s="4">
        <f t="shared" si="9"/>
        <v>-2.6652191840452838E-2</v>
      </c>
      <c r="X38" s="4">
        <f t="shared" si="10"/>
        <v>-1.3369563385970538E-2</v>
      </c>
      <c r="Y38" s="4">
        <f t="shared" si="11"/>
        <v>-3.2543444596885209E-3</v>
      </c>
      <c r="Z38" s="4">
        <f t="shared" si="12"/>
        <v>-2.6708971724543461E-3</v>
      </c>
    </row>
    <row r="39" spans="2:26" x14ac:dyDescent="0.2">
      <c r="B39" s="2">
        <v>43139</v>
      </c>
      <c r="C39">
        <v>217.52</v>
      </c>
      <c r="D39">
        <v>72.319999999999993</v>
      </c>
      <c r="E39">
        <v>1350.5</v>
      </c>
      <c r="F39">
        <v>38.787999999999997</v>
      </c>
      <c r="G39">
        <v>250.1</v>
      </c>
      <c r="H39">
        <v>85.01</v>
      </c>
      <c r="I39">
        <v>1001.52</v>
      </c>
      <c r="J39">
        <v>171.58</v>
      </c>
      <c r="K39">
        <v>173.7</v>
      </c>
      <c r="L39">
        <v>101.35</v>
      </c>
      <c r="M39">
        <v>160.62</v>
      </c>
      <c r="N39">
        <v>113.86</v>
      </c>
      <c r="O39" s="4">
        <f t="shared" si="1"/>
        <v>-5.0557459181427622E-2</v>
      </c>
      <c r="P39" s="4">
        <f t="shared" si="2"/>
        <v>-4.4223283220164444E-2</v>
      </c>
      <c r="Q39" s="4">
        <f t="shared" si="3"/>
        <v>-4.7911796817853181E-2</v>
      </c>
      <c r="R39" s="4">
        <f t="shared" si="4"/>
        <v>-2.7889392920793024E-2</v>
      </c>
      <c r="S39" s="4">
        <f t="shared" si="5"/>
        <v>-5.6207230789963987E-2</v>
      </c>
      <c r="T39" s="4">
        <f t="shared" si="6"/>
        <v>-5.2698024266860544E-2</v>
      </c>
      <c r="U39" s="4">
        <f t="shared" si="7"/>
        <v>-4.5918021955351912E-2</v>
      </c>
      <c r="V39" s="4">
        <f t="shared" si="8"/>
        <v>-4.8906721078474748E-2</v>
      </c>
      <c r="W39" s="4">
        <f t="shared" si="9"/>
        <v>-3.7292456962212416E-2</v>
      </c>
      <c r="X39" s="4">
        <f t="shared" si="10"/>
        <v>-3.3092146741502251E-2</v>
      </c>
      <c r="Y39" s="4">
        <f t="shared" si="11"/>
        <v>-4.9258477449929824E-2</v>
      </c>
      <c r="Z39" s="4">
        <f t="shared" si="12"/>
        <v>-4.9601190831446582E-2</v>
      </c>
    </row>
    <row r="40" spans="2:26" x14ac:dyDescent="0.2">
      <c r="B40" s="2">
        <v>43140</v>
      </c>
      <c r="C40">
        <v>232.08</v>
      </c>
      <c r="D40">
        <v>74.75</v>
      </c>
      <c r="E40">
        <v>1339.6</v>
      </c>
      <c r="F40">
        <v>39.103000000000002</v>
      </c>
      <c r="G40">
        <v>249.47</v>
      </c>
      <c r="H40">
        <v>88.18</v>
      </c>
      <c r="I40">
        <v>1037.78</v>
      </c>
      <c r="J40">
        <v>176.11</v>
      </c>
      <c r="K40">
        <v>176.67</v>
      </c>
      <c r="L40">
        <v>103.09</v>
      </c>
      <c r="M40">
        <v>165.2</v>
      </c>
      <c r="N40">
        <v>116.32</v>
      </c>
      <c r="O40" s="4">
        <f t="shared" si="1"/>
        <v>6.4791339488933217E-2</v>
      </c>
      <c r="P40" s="4">
        <f t="shared" si="2"/>
        <v>3.3048496186874839E-2</v>
      </c>
      <c r="Q40" s="4">
        <f t="shared" si="3"/>
        <v>-8.103832312620754E-3</v>
      </c>
      <c r="R40" s="4">
        <f t="shared" si="4"/>
        <v>8.0882699484161411E-3</v>
      </c>
      <c r="S40" s="4">
        <f t="shared" si="5"/>
        <v>-2.522170402428072E-3</v>
      </c>
      <c r="T40" s="4">
        <f t="shared" si="6"/>
        <v>3.6611283300524142E-2</v>
      </c>
      <c r="U40" s="4">
        <f t="shared" si="7"/>
        <v>3.5564970260592521E-2</v>
      </c>
      <c r="V40" s="4">
        <f t="shared" si="8"/>
        <v>2.6059169662174766E-2</v>
      </c>
      <c r="W40" s="4">
        <f t="shared" si="9"/>
        <v>1.6953912377529846E-2</v>
      </c>
      <c r="X40" s="4">
        <f t="shared" si="10"/>
        <v>1.7022520210284321E-2</v>
      </c>
      <c r="Y40" s="4">
        <f t="shared" si="11"/>
        <v>2.8115534326561418E-2</v>
      </c>
      <c r="Z40" s="4">
        <f t="shared" si="12"/>
        <v>2.137539026227326E-2</v>
      </c>
    </row>
    <row r="41" spans="2:26" x14ac:dyDescent="0.2">
      <c r="B41" s="2">
        <v>43143</v>
      </c>
      <c r="C41">
        <v>228.03</v>
      </c>
      <c r="D41">
        <v>75.28</v>
      </c>
      <c r="E41">
        <v>1386.23</v>
      </c>
      <c r="F41">
        <v>40.677999999999997</v>
      </c>
      <c r="G41">
        <v>257.95</v>
      </c>
      <c r="H41">
        <v>89.13</v>
      </c>
      <c r="I41">
        <v>1051.94</v>
      </c>
      <c r="J41">
        <v>176.41</v>
      </c>
      <c r="K41">
        <v>177.44</v>
      </c>
      <c r="L41">
        <v>103.39</v>
      </c>
      <c r="M41">
        <v>168.19</v>
      </c>
      <c r="N41">
        <v>118.47</v>
      </c>
      <c r="O41" s="4">
        <f t="shared" si="1"/>
        <v>-1.7604940567089892E-2</v>
      </c>
      <c r="P41" s="4">
        <f t="shared" si="2"/>
        <v>7.0652830063284173E-3</v>
      </c>
      <c r="Q41" s="4">
        <f t="shared" si="3"/>
        <v>3.4216770228368242E-2</v>
      </c>
      <c r="R41" s="4">
        <f t="shared" si="4"/>
        <v>3.948821537258769E-2</v>
      </c>
      <c r="S41" s="4">
        <f t="shared" si="5"/>
        <v>3.3427100209513685E-2</v>
      </c>
      <c r="T41" s="4">
        <f t="shared" si="6"/>
        <v>1.0715798212834193E-2</v>
      </c>
      <c r="U41" s="4">
        <f t="shared" si="7"/>
        <v>1.3552262238610483E-2</v>
      </c>
      <c r="V41" s="4">
        <f t="shared" si="8"/>
        <v>1.7020315013204575E-3</v>
      </c>
      <c r="W41" s="4">
        <f t="shared" si="9"/>
        <v>4.3489379774679206E-3</v>
      </c>
      <c r="X41" s="4">
        <f t="shared" si="10"/>
        <v>2.9058524903083816E-3</v>
      </c>
      <c r="Y41" s="4">
        <f t="shared" si="11"/>
        <v>1.7937431652463923E-2</v>
      </c>
      <c r="Z41" s="4">
        <f t="shared" si="12"/>
        <v>1.8314750181458464E-2</v>
      </c>
    </row>
    <row r="42" spans="2:26" x14ac:dyDescent="0.2">
      <c r="B42" s="2">
        <v>43144</v>
      </c>
      <c r="C42">
        <v>232.63</v>
      </c>
      <c r="D42">
        <v>74.97</v>
      </c>
      <c r="E42">
        <v>1414.51</v>
      </c>
      <c r="F42">
        <v>41.085000000000001</v>
      </c>
      <c r="G42">
        <v>258.27</v>
      </c>
      <c r="H42">
        <v>89.83</v>
      </c>
      <c r="I42">
        <v>1052.0999999999999</v>
      </c>
      <c r="J42">
        <v>173.15</v>
      </c>
      <c r="K42">
        <v>179.25</v>
      </c>
      <c r="L42">
        <v>104.12</v>
      </c>
      <c r="M42">
        <v>170.12</v>
      </c>
      <c r="N42">
        <v>118.35</v>
      </c>
      <c r="O42" s="4">
        <f t="shared" si="1"/>
        <v>1.9972009305893702E-2</v>
      </c>
      <c r="P42" s="4">
        <f t="shared" si="2"/>
        <v>-4.126461762153557E-3</v>
      </c>
      <c r="Q42" s="4">
        <f t="shared" si="3"/>
        <v>2.0195349204128028E-2</v>
      </c>
      <c r="R42" s="4">
        <f t="shared" si="4"/>
        <v>9.9556856198476998E-3</v>
      </c>
      <c r="S42" s="4">
        <f t="shared" si="5"/>
        <v>1.2397816473140456E-3</v>
      </c>
      <c r="T42" s="4">
        <f t="shared" si="6"/>
        <v>7.8230170984893554E-3</v>
      </c>
      <c r="U42" s="4">
        <f t="shared" si="7"/>
        <v>1.5208836363207184E-4</v>
      </c>
      <c r="V42" s="4">
        <f t="shared" si="8"/>
        <v>-1.8652560459883543E-2</v>
      </c>
      <c r="W42" s="4">
        <f t="shared" si="9"/>
        <v>1.0148955877672816E-2</v>
      </c>
      <c r="X42" s="4">
        <f t="shared" si="10"/>
        <v>7.0358345277629041E-3</v>
      </c>
      <c r="Y42" s="4">
        <f t="shared" si="11"/>
        <v>1.1409777646091333E-2</v>
      </c>
      <c r="Z42" s="4">
        <f t="shared" si="12"/>
        <v>-1.0134280066748252E-3</v>
      </c>
    </row>
    <row r="43" spans="2:26" x14ac:dyDescent="0.2">
      <c r="B43" s="2">
        <v>43145</v>
      </c>
      <c r="C43">
        <v>241.42</v>
      </c>
      <c r="D43">
        <v>77.27</v>
      </c>
      <c r="E43">
        <v>1451.05</v>
      </c>
      <c r="F43">
        <v>41.843000000000004</v>
      </c>
      <c r="G43">
        <v>266</v>
      </c>
      <c r="H43">
        <v>90.81</v>
      </c>
      <c r="I43">
        <v>1069.7</v>
      </c>
      <c r="J43">
        <v>179.52</v>
      </c>
      <c r="K43">
        <v>186.76</v>
      </c>
      <c r="L43">
        <v>104.6</v>
      </c>
      <c r="M43">
        <v>172.52</v>
      </c>
      <c r="N43">
        <v>120.83</v>
      </c>
      <c r="O43" s="4">
        <f t="shared" si="1"/>
        <v>3.7088946721028436E-2</v>
      </c>
      <c r="P43" s="4">
        <f t="shared" si="2"/>
        <v>3.0217748430521791E-2</v>
      </c>
      <c r="Q43" s="4">
        <f t="shared" si="3"/>
        <v>2.550425093174186E-2</v>
      </c>
      <c r="R43" s="4">
        <f t="shared" si="4"/>
        <v>1.8281427523912146E-2</v>
      </c>
      <c r="S43" s="4">
        <f t="shared" si="5"/>
        <v>2.9490759443726176E-2</v>
      </c>
      <c r="T43" s="4">
        <f t="shared" si="6"/>
        <v>1.0850416460621716E-2</v>
      </c>
      <c r="U43" s="4">
        <f t="shared" si="7"/>
        <v>1.6590068497843075E-2</v>
      </c>
      <c r="V43" s="4">
        <f t="shared" si="8"/>
        <v>3.6128351485900587E-2</v>
      </c>
      <c r="W43" s="4">
        <f t="shared" si="9"/>
        <v>4.1042890623006444E-2</v>
      </c>
      <c r="X43" s="4">
        <f t="shared" si="10"/>
        <v>4.599471504457801E-3</v>
      </c>
      <c r="Y43" s="4">
        <f t="shared" si="11"/>
        <v>1.4009101394209552E-2</v>
      </c>
      <c r="Z43" s="4">
        <f t="shared" si="12"/>
        <v>2.0738263079223974E-2</v>
      </c>
    </row>
    <row r="44" spans="2:26" x14ac:dyDescent="0.2">
      <c r="B44" s="2">
        <v>43146</v>
      </c>
      <c r="C44">
        <v>246.5</v>
      </c>
      <c r="D44">
        <v>78.295000000000002</v>
      </c>
      <c r="E44">
        <v>1461.76</v>
      </c>
      <c r="F44">
        <v>43.247999999999998</v>
      </c>
      <c r="G44">
        <v>280.27</v>
      </c>
      <c r="H44">
        <v>92.66</v>
      </c>
      <c r="I44">
        <v>1089.52</v>
      </c>
      <c r="J44">
        <v>179.96</v>
      </c>
      <c r="K44">
        <v>187.45</v>
      </c>
      <c r="L44">
        <v>105.18</v>
      </c>
      <c r="M44">
        <v>174.69</v>
      </c>
      <c r="N44">
        <v>122.28</v>
      </c>
      <c r="O44" s="4">
        <f t="shared" si="1"/>
        <v>2.0823838209763783E-2</v>
      </c>
      <c r="P44" s="4">
        <f t="shared" si="2"/>
        <v>1.3177962051913693E-2</v>
      </c>
      <c r="Q44" s="4">
        <f t="shared" si="3"/>
        <v>7.3537568631936012E-3</v>
      </c>
      <c r="R44" s="4">
        <f t="shared" si="4"/>
        <v>3.3026470627028494E-2</v>
      </c>
      <c r="S44" s="4">
        <f t="shared" si="5"/>
        <v>5.2257115477030248E-2</v>
      </c>
      <c r="T44" s="4">
        <f t="shared" si="6"/>
        <v>2.0167468286765241E-2</v>
      </c>
      <c r="U44" s="4">
        <f t="shared" si="7"/>
        <v>1.8358996948616806E-2</v>
      </c>
      <c r="V44" s="4">
        <f t="shared" si="8"/>
        <v>2.4479816386400372E-3</v>
      </c>
      <c r="W44" s="4">
        <f t="shared" si="9"/>
        <v>3.6877730791848359E-3</v>
      </c>
      <c r="X44" s="4">
        <f t="shared" si="10"/>
        <v>5.5296165303758207E-3</v>
      </c>
      <c r="Y44" s="4">
        <f t="shared" si="11"/>
        <v>1.2499802737495864E-2</v>
      </c>
      <c r="Z44" s="4">
        <f t="shared" si="12"/>
        <v>1.1928897983416915E-2</v>
      </c>
    </row>
    <row r="45" spans="2:26" x14ac:dyDescent="0.2">
      <c r="B45" s="2">
        <v>43147</v>
      </c>
      <c r="C45">
        <v>243.84</v>
      </c>
      <c r="D45">
        <v>78.37</v>
      </c>
      <c r="E45">
        <v>1448.69</v>
      </c>
      <c r="F45">
        <v>43.107999999999997</v>
      </c>
      <c r="G45">
        <v>278.52</v>
      </c>
      <c r="H45">
        <v>92</v>
      </c>
      <c r="I45">
        <v>1094.8</v>
      </c>
      <c r="J45">
        <v>177.36</v>
      </c>
      <c r="K45">
        <v>183.68</v>
      </c>
      <c r="L45">
        <v>106.53</v>
      </c>
      <c r="M45">
        <v>175.65</v>
      </c>
      <c r="N45">
        <v>121.85</v>
      </c>
      <c r="O45" s="4">
        <f t="shared" si="1"/>
        <v>-1.0849720984463381E-2</v>
      </c>
      <c r="P45" s="4">
        <f t="shared" si="2"/>
        <v>9.5745706736708044E-4</v>
      </c>
      <c r="Q45" s="4">
        <f t="shared" si="3"/>
        <v>-8.9814893640873042E-3</v>
      </c>
      <c r="R45" s="4">
        <f t="shared" si="4"/>
        <v>-3.2423947995064771E-3</v>
      </c>
      <c r="S45" s="4">
        <f t="shared" si="5"/>
        <v>-6.2635541843832849E-3</v>
      </c>
      <c r="T45" s="4">
        <f t="shared" si="6"/>
        <v>-7.14830293946198E-3</v>
      </c>
      <c r="U45" s="4">
        <f t="shared" si="7"/>
        <v>4.8344659058220897E-3</v>
      </c>
      <c r="V45" s="4">
        <f t="shared" si="8"/>
        <v>-1.4553038664915526E-2</v>
      </c>
      <c r="W45" s="4">
        <f t="shared" si="9"/>
        <v>-2.0317030050719314E-2</v>
      </c>
      <c r="X45" s="4">
        <f t="shared" si="10"/>
        <v>1.2753467461908091E-2</v>
      </c>
      <c r="Y45" s="4">
        <f t="shared" si="11"/>
        <v>5.480404194697727E-3</v>
      </c>
      <c r="Z45" s="4">
        <f t="shared" si="12"/>
        <v>-3.5227169514185711E-3</v>
      </c>
    </row>
    <row r="46" spans="2:26" x14ac:dyDescent="0.2">
      <c r="B46" s="2">
        <v>43150</v>
      </c>
      <c r="C46">
        <v>243.84</v>
      </c>
      <c r="D46">
        <v>78.37</v>
      </c>
      <c r="E46">
        <v>1448.69</v>
      </c>
      <c r="F46">
        <v>43.107999999999997</v>
      </c>
      <c r="G46">
        <v>278.52</v>
      </c>
      <c r="H46">
        <v>92</v>
      </c>
      <c r="I46">
        <v>1094.8</v>
      </c>
      <c r="J46">
        <v>177.36</v>
      </c>
      <c r="K46">
        <v>183.68</v>
      </c>
      <c r="L46">
        <v>106.53</v>
      </c>
      <c r="M46">
        <v>175.65</v>
      </c>
      <c r="N46">
        <v>121.85</v>
      </c>
      <c r="O46" s="4">
        <f t="shared" si="1"/>
        <v>0</v>
      </c>
      <c r="P46" s="4">
        <f t="shared" si="2"/>
        <v>0</v>
      </c>
      <c r="Q46" s="4">
        <f t="shared" si="3"/>
        <v>0</v>
      </c>
      <c r="R46" s="4">
        <f t="shared" si="4"/>
        <v>0</v>
      </c>
      <c r="S46" s="4">
        <f t="shared" si="5"/>
        <v>0</v>
      </c>
      <c r="T46" s="4">
        <f t="shared" si="6"/>
        <v>0</v>
      </c>
      <c r="U46" s="4">
        <f t="shared" si="7"/>
        <v>0</v>
      </c>
      <c r="V46" s="4">
        <f t="shared" si="8"/>
        <v>0</v>
      </c>
      <c r="W46" s="4">
        <f t="shared" si="9"/>
        <v>0</v>
      </c>
      <c r="X46" s="4">
        <f t="shared" si="10"/>
        <v>0</v>
      </c>
      <c r="Y46" s="4">
        <f t="shared" si="11"/>
        <v>0</v>
      </c>
      <c r="Z46" s="4">
        <f t="shared" si="12"/>
        <v>0</v>
      </c>
    </row>
    <row r="47" spans="2:26" x14ac:dyDescent="0.2">
      <c r="B47" s="2">
        <v>43151</v>
      </c>
      <c r="C47">
        <v>249.08</v>
      </c>
      <c r="D47">
        <v>77.06</v>
      </c>
      <c r="E47">
        <v>1468.35</v>
      </c>
      <c r="F47">
        <v>42.963000000000001</v>
      </c>
      <c r="G47">
        <v>278.55</v>
      </c>
      <c r="H47">
        <v>92.72</v>
      </c>
      <c r="I47">
        <v>1102.46</v>
      </c>
      <c r="J47">
        <v>176.01</v>
      </c>
      <c r="K47">
        <v>187.19</v>
      </c>
      <c r="L47">
        <v>105.98</v>
      </c>
      <c r="M47">
        <v>175.35</v>
      </c>
      <c r="N47">
        <v>122.01</v>
      </c>
      <c r="O47" s="4">
        <f t="shared" si="1"/>
        <v>2.1261857505969768E-2</v>
      </c>
      <c r="P47" s="4">
        <f t="shared" si="2"/>
        <v>-1.685686186676176E-2</v>
      </c>
      <c r="Q47" s="4">
        <f t="shared" si="3"/>
        <v>1.3479621592155065E-2</v>
      </c>
      <c r="R47" s="4">
        <f t="shared" si="4"/>
        <v>-3.3693145699099825E-3</v>
      </c>
      <c r="S47" s="4">
        <f t="shared" si="5"/>
        <v>1.0770639247867468E-4</v>
      </c>
      <c r="T47" s="4">
        <f t="shared" si="6"/>
        <v>7.7956219824558701E-3</v>
      </c>
      <c r="U47" s="4">
        <f t="shared" si="7"/>
        <v>6.9723483171608104E-3</v>
      </c>
      <c r="V47" s="4">
        <f t="shared" si="8"/>
        <v>-7.6407537021779383E-3</v>
      </c>
      <c r="W47" s="4">
        <f t="shared" si="9"/>
        <v>1.8929030682036149E-2</v>
      </c>
      <c r="X47" s="4">
        <f t="shared" si="10"/>
        <v>-5.1762385584902069E-3</v>
      </c>
      <c r="Y47" s="4">
        <f t="shared" si="11"/>
        <v>-1.7094021256490257E-3</v>
      </c>
      <c r="Z47" s="4">
        <f t="shared" si="12"/>
        <v>1.3122285160276864E-3</v>
      </c>
    </row>
    <row r="48" spans="2:26" x14ac:dyDescent="0.2">
      <c r="B48" s="2">
        <v>43152</v>
      </c>
      <c r="C48">
        <v>241.51</v>
      </c>
      <c r="D48">
        <v>76.510000000000005</v>
      </c>
      <c r="E48">
        <v>1482.92</v>
      </c>
      <c r="F48">
        <v>42.768000000000001</v>
      </c>
      <c r="G48">
        <v>281.04000000000002</v>
      </c>
      <c r="H48">
        <v>91.49</v>
      </c>
      <c r="I48">
        <v>1111.3399999999999</v>
      </c>
      <c r="J48">
        <v>177.91</v>
      </c>
      <c r="K48">
        <v>188.82</v>
      </c>
      <c r="L48">
        <v>105.05</v>
      </c>
      <c r="M48">
        <v>172.32</v>
      </c>
      <c r="N48">
        <v>120.43</v>
      </c>
      <c r="O48" s="4">
        <f t="shared" si="1"/>
        <v>-3.0863249901411174E-2</v>
      </c>
      <c r="P48" s="4">
        <f t="shared" si="2"/>
        <v>-7.1628879542509887E-3</v>
      </c>
      <c r="Q48" s="4">
        <f t="shared" si="3"/>
        <v>9.8737956006394855E-3</v>
      </c>
      <c r="R48" s="4">
        <f t="shared" si="4"/>
        <v>-4.5491207681119753E-3</v>
      </c>
      <c r="S48" s="4">
        <f t="shared" si="5"/>
        <v>8.8994314907470413E-3</v>
      </c>
      <c r="T48" s="4">
        <f t="shared" si="6"/>
        <v>-1.3354522340052436E-2</v>
      </c>
      <c r="U48" s="4">
        <f t="shared" si="7"/>
        <v>8.0224479411918556E-3</v>
      </c>
      <c r="V48" s="4">
        <f t="shared" si="8"/>
        <v>1.0736992840806009E-2</v>
      </c>
      <c r="W48" s="4">
        <f t="shared" si="9"/>
        <v>8.6700364911327082E-3</v>
      </c>
      <c r="X48" s="4">
        <f t="shared" si="10"/>
        <v>-8.8139697736066766E-3</v>
      </c>
      <c r="Y48" s="4">
        <f t="shared" si="11"/>
        <v>-1.7430763178108707E-2</v>
      </c>
      <c r="Z48" s="4">
        <f t="shared" si="12"/>
        <v>-1.3034337314854363E-2</v>
      </c>
    </row>
    <row r="49" spans="2:26" x14ac:dyDescent="0.2">
      <c r="B49" s="2">
        <v>43153</v>
      </c>
      <c r="C49">
        <v>242.15</v>
      </c>
      <c r="D49">
        <v>77.7</v>
      </c>
      <c r="E49">
        <v>1485.34</v>
      </c>
      <c r="F49">
        <v>43.125</v>
      </c>
      <c r="G49">
        <v>278.14</v>
      </c>
      <c r="H49">
        <v>91.73</v>
      </c>
      <c r="I49">
        <v>1106.6300000000001</v>
      </c>
      <c r="J49">
        <v>178.99</v>
      </c>
      <c r="K49">
        <v>188.75</v>
      </c>
      <c r="L49">
        <v>105.24</v>
      </c>
      <c r="M49">
        <v>172.95</v>
      </c>
      <c r="N49">
        <v>120.38</v>
      </c>
      <c r="O49" s="4">
        <f t="shared" si="1"/>
        <v>2.6464887463981158E-3</v>
      </c>
      <c r="P49" s="4">
        <f t="shared" si="2"/>
        <v>1.5433806129841167E-2</v>
      </c>
      <c r="Q49" s="4">
        <f t="shared" si="3"/>
        <v>1.6305852830904124E-3</v>
      </c>
      <c r="R49" s="4">
        <f t="shared" si="4"/>
        <v>8.3127159549605829E-3</v>
      </c>
      <c r="S49" s="4">
        <f t="shared" si="5"/>
        <v>-1.0372423907106873E-2</v>
      </c>
      <c r="T49" s="4">
        <f t="shared" si="6"/>
        <v>2.6198028301204239E-3</v>
      </c>
      <c r="U49" s="4">
        <f t="shared" si="7"/>
        <v>-4.2471332614670522E-3</v>
      </c>
      <c r="V49" s="4">
        <f t="shared" si="8"/>
        <v>6.0521339117246215E-3</v>
      </c>
      <c r="W49" s="4">
        <f t="shared" si="9"/>
        <v>-3.707921752364137E-4</v>
      </c>
      <c r="X49" s="4">
        <f t="shared" si="10"/>
        <v>1.8070288810826344E-3</v>
      </c>
      <c r="Y49" s="4">
        <f t="shared" si="11"/>
        <v>3.6493219750991794E-3</v>
      </c>
      <c r="Z49" s="4">
        <f t="shared" si="12"/>
        <v>-4.1526515276388472E-4</v>
      </c>
    </row>
    <row r="50" spans="2:26" x14ac:dyDescent="0.2">
      <c r="B50" s="2">
        <v>43154</v>
      </c>
      <c r="C50">
        <v>245.93</v>
      </c>
      <c r="D50">
        <v>79.69</v>
      </c>
      <c r="E50">
        <v>1500</v>
      </c>
      <c r="F50">
        <v>43.875</v>
      </c>
      <c r="G50">
        <v>285.93</v>
      </c>
      <c r="H50">
        <v>94.06</v>
      </c>
      <c r="I50">
        <v>1126.79</v>
      </c>
      <c r="J50">
        <v>183.29</v>
      </c>
      <c r="K50">
        <v>193.29</v>
      </c>
      <c r="L50">
        <v>107.25</v>
      </c>
      <c r="M50">
        <v>175.76</v>
      </c>
      <c r="N50">
        <v>122.93</v>
      </c>
      <c r="O50" s="4">
        <f t="shared" si="1"/>
        <v>1.5489573744753469E-2</v>
      </c>
      <c r="P50" s="4">
        <f t="shared" si="2"/>
        <v>2.5288850036054911E-2</v>
      </c>
      <c r="Q50" s="4">
        <f t="shared" si="3"/>
        <v>9.8214058310226431E-3</v>
      </c>
      <c r="R50" s="4">
        <f t="shared" si="4"/>
        <v>1.7241806434505954E-2</v>
      </c>
      <c r="S50" s="4">
        <f t="shared" si="5"/>
        <v>2.7622441567179381E-2</v>
      </c>
      <c r="T50" s="4">
        <f t="shared" si="6"/>
        <v>2.5083396995337646E-2</v>
      </c>
      <c r="U50" s="4">
        <f t="shared" si="7"/>
        <v>1.8053521110041645E-2</v>
      </c>
      <c r="V50" s="4">
        <f t="shared" si="8"/>
        <v>2.3739659625347933E-2</v>
      </c>
      <c r="W50" s="4">
        <f t="shared" si="9"/>
        <v>2.3768263689526611E-2</v>
      </c>
      <c r="X50" s="4">
        <f t="shared" si="10"/>
        <v>1.8919101636034392E-2</v>
      </c>
      <c r="Y50" s="4">
        <f t="shared" si="11"/>
        <v>1.6116892693177138E-2</v>
      </c>
      <c r="Z50" s="4">
        <f t="shared" si="12"/>
        <v>2.0961681559625106E-2</v>
      </c>
    </row>
    <row r="51" spans="2:26" x14ac:dyDescent="0.2">
      <c r="B51" s="2">
        <v>43157</v>
      </c>
      <c r="C51">
        <v>246.58</v>
      </c>
      <c r="D51">
        <v>79.349999999999994</v>
      </c>
      <c r="E51">
        <v>1521.95</v>
      </c>
      <c r="F51">
        <v>44.743000000000002</v>
      </c>
      <c r="G51">
        <v>294.16000000000003</v>
      </c>
      <c r="H51">
        <v>95.42</v>
      </c>
      <c r="I51">
        <v>1143.75</v>
      </c>
      <c r="J51">
        <v>184.93</v>
      </c>
      <c r="K51">
        <v>194.19</v>
      </c>
      <c r="L51">
        <v>109.81</v>
      </c>
      <c r="M51">
        <v>177.87</v>
      </c>
      <c r="N51">
        <v>124.59</v>
      </c>
      <c r="O51" s="4">
        <f t="shared" si="1"/>
        <v>2.6395418464151364E-3</v>
      </c>
      <c r="P51" s="4">
        <f t="shared" si="2"/>
        <v>-4.2756604372387241E-3</v>
      </c>
      <c r="Q51" s="4">
        <f t="shared" si="3"/>
        <v>1.4527299280537431E-2</v>
      </c>
      <c r="R51" s="4">
        <f t="shared" si="4"/>
        <v>1.9590326118228207E-2</v>
      </c>
      <c r="S51" s="4">
        <f t="shared" si="5"/>
        <v>2.8376811375372422E-2</v>
      </c>
      <c r="T51" s="4">
        <f t="shared" si="6"/>
        <v>1.4355323571058985E-2</v>
      </c>
      <c r="U51" s="4">
        <f t="shared" si="7"/>
        <v>1.4939455316279713E-2</v>
      </c>
      <c r="V51" s="4">
        <f t="shared" si="8"/>
        <v>8.9077771130287014E-3</v>
      </c>
      <c r="W51" s="4">
        <f t="shared" si="9"/>
        <v>4.6454094068678117E-3</v>
      </c>
      <c r="X51" s="4">
        <f t="shared" si="10"/>
        <v>2.3589041801495531E-2</v>
      </c>
      <c r="Y51" s="4">
        <f t="shared" si="11"/>
        <v>1.1933518311031387E-2</v>
      </c>
      <c r="Z51" s="4">
        <f t="shared" si="12"/>
        <v>1.3413258631522073E-2</v>
      </c>
    </row>
    <row r="52" spans="2:26" x14ac:dyDescent="0.2">
      <c r="B52" s="2">
        <v>43158</v>
      </c>
      <c r="C52">
        <v>246.06</v>
      </c>
      <c r="D52">
        <v>79.459999999999994</v>
      </c>
      <c r="E52">
        <v>1511.98</v>
      </c>
      <c r="F52">
        <v>44.597999999999999</v>
      </c>
      <c r="G52">
        <v>290.61</v>
      </c>
      <c r="H52">
        <v>94.2</v>
      </c>
      <c r="I52">
        <v>1118.29</v>
      </c>
      <c r="J52">
        <v>181.46</v>
      </c>
      <c r="K52">
        <v>188.26</v>
      </c>
      <c r="L52">
        <v>104.87</v>
      </c>
      <c r="M52">
        <v>175.93</v>
      </c>
      <c r="N52">
        <v>123.37</v>
      </c>
      <c r="O52" s="4">
        <f t="shared" si="1"/>
        <v>-2.1110758083838698E-3</v>
      </c>
      <c r="P52" s="4">
        <f t="shared" si="2"/>
        <v>1.3853034140348028E-3</v>
      </c>
      <c r="Q52" s="4">
        <f t="shared" si="3"/>
        <v>-6.5723572320724394E-3</v>
      </c>
      <c r="R52" s="4">
        <f t="shared" si="4"/>
        <v>-3.2459929330466769E-3</v>
      </c>
      <c r="S52" s="4">
        <f t="shared" si="5"/>
        <v>-1.2141674886613331E-2</v>
      </c>
      <c r="T52" s="4">
        <f t="shared" si="6"/>
        <v>-1.2868018505643532E-2</v>
      </c>
      <c r="U52" s="4">
        <f t="shared" si="7"/>
        <v>-2.2511604739895885E-2</v>
      </c>
      <c r="V52" s="4">
        <f t="shared" si="8"/>
        <v>-1.8942131355302337E-2</v>
      </c>
      <c r="W52" s="4">
        <f t="shared" si="9"/>
        <v>-3.1013075106454353E-2</v>
      </c>
      <c r="X52" s="4">
        <f t="shared" si="10"/>
        <v>-4.6030111763308158E-2</v>
      </c>
      <c r="Y52" s="4">
        <f t="shared" si="11"/>
        <v>-1.0966757736431293E-2</v>
      </c>
      <c r="Z52" s="4">
        <f t="shared" si="12"/>
        <v>-9.8403762273986499E-3</v>
      </c>
    </row>
    <row r="53" spans="2:26" x14ac:dyDescent="0.2">
      <c r="B53" s="2">
        <v>43159</v>
      </c>
      <c r="C53">
        <v>242</v>
      </c>
      <c r="D53">
        <v>79.41</v>
      </c>
      <c r="E53">
        <v>1512.45</v>
      </c>
      <c r="F53">
        <v>44.53</v>
      </c>
      <c r="G53">
        <v>291.38</v>
      </c>
      <c r="H53">
        <v>93.77</v>
      </c>
      <c r="I53">
        <v>1104.73</v>
      </c>
      <c r="J53">
        <v>178.32</v>
      </c>
      <c r="K53">
        <v>186.14</v>
      </c>
      <c r="L53">
        <v>103.16</v>
      </c>
      <c r="M53">
        <v>175.76</v>
      </c>
      <c r="N53">
        <v>122.94</v>
      </c>
      <c r="O53" s="4">
        <f t="shared" si="1"/>
        <v>-1.6637682475336448E-2</v>
      </c>
      <c r="P53" s="4">
        <f t="shared" si="2"/>
        <v>-6.294454793332355E-4</v>
      </c>
      <c r="Q53" s="4">
        <f t="shared" si="3"/>
        <v>3.1080236856756421E-4</v>
      </c>
      <c r="R53" s="4">
        <f t="shared" si="4"/>
        <v>-1.5258956376003482E-3</v>
      </c>
      <c r="S53" s="4">
        <f t="shared" si="5"/>
        <v>2.6460951194464994E-3</v>
      </c>
      <c r="T53" s="4">
        <f t="shared" si="6"/>
        <v>-4.575206150783627E-3</v>
      </c>
      <c r="U53" s="4">
        <f t="shared" si="7"/>
        <v>-1.2199771646216995E-2</v>
      </c>
      <c r="V53" s="4">
        <f t="shared" si="8"/>
        <v>-1.7455554663869572E-2</v>
      </c>
      <c r="W53" s="4">
        <f t="shared" si="9"/>
        <v>-1.1324907361509816E-2</v>
      </c>
      <c r="X53" s="4">
        <f t="shared" si="10"/>
        <v>-1.6440306833169771E-2</v>
      </c>
      <c r="Y53" s="4">
        <f t="shared" si="11"/>
        <v>-9.6676057460002424E-4</v>
      </c>
      <c r="Z53" s="4">
        <f t="shared" si="12"/>
        <v>-3.4915386045098543E-3</v>
      </c>
    </row>
    <row r="54" spans="2:26" x14ac:dyDescent="0.2">
      <c r="B54" s="2">
        <v>43160</v>
      </c>
      <c r="C54">
        <v>232.21</v>
      </c>
      <c r="D54">
        <v>78.64</v>
      </c>
      <c r="E54">
        <v>1493.45</v>
      </c>
      <c r="F54">
        <v>43.75</v>
      </c>
      <c r="G54">
        <v>290.39</v>
      </c>
      <c r="H54">
        <v>92.85</v>
      </c>
      <c r="I54">
        <v>1069.52</v>
      </c>
      <c r="J54">
        <v>175.94</v>
      </c>
      <c r="K54">
        <v>181.99</v>
      </c>
      <c r="L54">
        <v>102.57</v>
      </c>
      <c r="M54">
        <v>173.49</v>
      </c>
      <c r="N54">
        <v>120.4</v>
      </c>
      <c r="O54" s="4">
        <f t="shared" si="1"/>
        <v>-4.1295591498086565E-2</v>
      </c>
      <c r="P54" s="4">
        <f t="shared" si="2"/>
        <v>-9.7438290682084795E-3</v>
      </c>
      <c r="Q54" s="4">
        <f t="shared" si="3"/>
        <v>-1.26419728180118E-2</v>
      </c>
      <c r="R54" s="4">
        <f t="shared" si="4"/>
        <v>-1.7671506529987557E-2</v>
      </c>
      <c r="S54" s="4">
        <f t="shared" si="5"/>
        <v>-3.4034101298240018E-3</v>
      </c>
      <c r="T54" s="4">
        <f t="shared" si="6"/>
        <v>-9.859687632819027E-3</v>
      </c>
      <c r="U54" s="4">
        <f t="shared" si="7"/>
        <v>-3.2391011528751151E-2</v>
      </c>
      <c r="V54" s="4">
        <f t="shared" si="8"/>
        <v>-1.3436661253084915E-2</v>
      </c>
      <c r="W54" s="4">
        <f t="shared" si="9"/>
        <v>-2.2547338245248804E-2</v>
      </c>
      <c r="X54" s="4">
        <f t="shared" si="10"/>
        <v>-5.7356886938244468E-3</v>
      </c>
      <c r="Y54" s="4">
        <f t="shared" si="11"/>
        <v>-1.2999467238118097E-2</v>
      </c>
      <c r="Z54" s="4">
        <f t="shared" si="12"/>
        <v>-2.0876898604142619E-2</v>
      </c>
    </row>
    <row r="55" spans="2:26" x14ac:dyDescent="0.2">
      <c r="B55" s="2">
        <v>43161</v>
      </c>
      <c r="C55">
        <v>236.54</v>
      </c>
      <c r="D55">
        <v>78.87</v>
      </c>
      <c r="E55">
        <v>1500.25</v>
      </c>
      <c r="F55">
        <v>44.052999999999997</v>
      </c>
      <c r="G55">
        <v>301.05</v>
      </c>
      <c r="H55">
        <v>93.05</v>
      </c>
      <c r="I55">
        <v>1078.92</v>
      </c>
      <c r="J55">
        <v>176.62</v>
      </c>
      <c r="K55">
        <v>179.76</v>
      </c>
      <c r="L55">
        <v>102.99</v>
      </c>
      <c r="M55">
        <v>175.02</v>
      </c>
      <c r="N55">
        <v>120.77</v>
      </c>
      <c r="O55" s="4">
        <f t="shared" si="1"/>
        <v>1.8475192164370914E-2</v>
      </c>
      <c r="P55" s="4">
        <f t="shared" si="2"/>
        <v>2.9204515709885534E-3</v>
      </c>
      <c r="Q55" s="4">
        <f t="shared" si="3"/>
        <v>4.5428811802998839E-3</v>
      </c>
      <c r="R55" s="4">
        <f t="shared" si="4"/>
        <v>6.9018416863515526E-3</v>
      </c>
      <c r="S55" s="4">
        <f t="shared" si="5"/>
        <v>3.6051516814431063E-2</v>
      </c>
      <c r="T55" s="4">
        <f t="shared" si="6"/>
        <v>2.151695289544901E-3</v>
      </c>
      <c r="U55" s="4">
        <f t="shared" si="7"/>
        <v>8.7505911098147947E-3</v>
      </c>
      <c r="V55" s="4">
        <f t="shared" si="8"/>
        <v>3.8575042161276959E-3</v>
      </c>
      <c r="W55" s="4">
        <f t="shared" si="9"/>
        <v>-1.2329112635241796E-2</v>
      </c>
      <c r="X55" s="4">
        <f t="shared" si="10"/>
        <v>4.0864038183907525E-3</v>
      </c>
      <c r="Y55" s="4">
        <f t="shared" si="11"/>
        <v>8.7802922694484239E-3</v>
      </c>
      <c r="Z55" s="4">
        <f t="shared" si="12"/>
        <v>3.0683774125630568E-3</v>
      </c>
    </row>
    <row r="56" spans="2:26" x14ac:dyDescent="0.2">
      <c r="B56" s="2">
        <v>43164</v>
      </c>
      <c r="C56">
        <v>235.65</v>
      </c>
      <c r="D56">
        <v>79.069999999999993</v>
      </c>
      <c r="E56">
        <v>1523.61</v>
      </c>
      <c r="F56">
        <v>44.204999999999998</v>
      </c>
      <c r="G56">
        <v>315</v>
      </c>
      <c r="H56">
        <v>93.64</v>
      </c>
      <c r="I56">
        <v>1090.93</v>
      </c>
      <c r="J56">
        <v>180.4</v>
      </c>
      <c r="K56">
        <v>181.6</v>
      </c>
      <c r="L56">
        <v>103.41</v>
      </c>
      <c r="M56">
        <v>178.53</v>
      </c>
      <c r="N56">
        <v>121.88</v>
      </c>
      <c r="O56" s="4">
        <f t="shared" si="1"/>
        <v>-3.7696734532308936E-3</v>
      </c>
      <c r="P56" s="4">
        <f t="shared" si="2"/>
        <v>2.5326086729359626E-3</v>
      </c>
      <c r="Q56" s="4">
        <f t="shared" si="3"/>
        <v>1.5450758115755579E-2</v>
      </c>
      <c r="R56" s="4">
        <f t="shared" si="4"/>
        <v>3.444450367792663E-3</v>
      </c>
      <c r="S56" s="4">
        <f t="shared" si="5"/>
        <v>4.529627491517621E-2</v>
      </c>
      <c r="T56" s="4">
        <f t="shared" si="6"/>
        <v>6.3206595344503531E-3</v>
      </c>
      <c r="U56" s="4">
        <f t="shared" si="7"/>
        <v>1.1070002670073475E-2</v>
      </c>
      <c r="V56" s="4">
        <f t="shared" si="8"/>
        <v>2.1176075587867039E-2</v>
      </c>
      <c r="W56" s="4">
        <f t="shared" si="9"/>
        <v>1.0183838290119238E-2</v>
      </c>
      <c r="X56" s="4">
        <f t="shared" si="10"/>
        <v>4.0697730591733481E-3</v>
      </c>
      <c r="Y56" s="4">
        <f t="shared" si="11"/>
        <v>1.9856401217185321E-2</v>
      </c>
      <c r="Z56" s="4">
        <f t="shared" si="12"/>
        <v>9.1490438302244941E-3</v>
      </c>
    </row>
    <row r="57" spans="2:26" x14ac:dyDescent="0.2">
      <c r="B57" s="2">
        <v>43165</v>
      </c>
      <c r="C57">
        <v>242.16</v>
      </c>
      <c r="D57">
        <v>79.23</v>
      </c>
      <c r="E57">
        <v>1537.64</v>
      </c>
      <c r="F57">
        <v>44.167999999999999</v>
      </c>
      <c r="G57">
        <v>325.22000000000003</v>
      </c>
      <c r="H57">
        <v>93.32</v>
      </c>
      <c r="I57">
        <v>1095.06</v>
      </c>
      <c r="J57">
        <v>179.78</v>
      </c>
      <c r="K57">
        <v>187.37</v>
      </c>
      <c r="L57">
        <v>104.94</v>
      </c>
      <c r="M57">
        <v>177.53</v>
      </c>
      <c r="N57">
        <v>121.06</v>
      </c>
      <c r="O57" s="4">
        <f t="shared" si="1"/>
        <v>2.7251011343723267E-2</v>
      </c>
      <c r="P57" s="4">
        <f t="shared" si="2"/>
        <v>2.0214788943150258E-3</v>
      </c>
      <c r="Q57" s="4">
        <f t="shared" si="3"/>
        <v>9.1662544604355738E-3</v>
      </c>
      <c r="R57" s="4">
        <f t="shared" si="4"/>
        <v>-8.3735987602427198E-4</v>
      </c>
      <c r="S57" s="4">
        <f t="shared" si="5"/>
        <v>3.1929237571943381E-2</v>
      </c>
      <c r="T57" s="4">
        <f t="shared" si="6"/>
        <v>-3.4231954694809046E-3</v>
      </c>
      <c r="U57" s="4">
        <f t="shared" si="7"/>
        <v>3.7786128152288087E-3</v>
      </c>
      <c r="V57" s="4">
        <f t="shared" si="8"/>
        <v>-3.4427264832700348E-3</v>
      </c>
      <c r="W57" s="4">
        <f t="shared" si="9"/>
        <v>3.1278805443228239E-2</v>
      </c>
      <c r="X57" s="4">
        <f t="shared" si="10"/>
        <v>1.4687089061682116E-2</v>
      </c>
      <c r="Y57" s="4">
        <f t="shared" si="11"/>
        <v>-5.61704560616412E-3</v>
      </c>
      <c r="Z57" s="4">
        <f t="shared" si="12"/>
        <v>-6.7506636539670199E-3</v>
      </c>
    </row>
    <row r="58" spans="2:26" x14ac:dyDescent="0.2">
      <c r="B58" s="2">
        <v>43166</v>
      </c>
      <c r="C58">
        <v>241.84</v>
      </c>
      <c r="D58">
        <v>79.52</v>
      </c>
      <c r="E58">
        <v>1545</v>
      </c>
      <c r="F58">
        <v>43.758000000000003</v>
      </c>
      <c r="G58">
        <v>321.16000000000003</v>
      </c>
      <c r="H58">
        <v>93.86</v>
      </c>
      <c r="I58">
        <v>1109.6400000000001</v>
      </c>
      <c r="J58">
        <v>183.71</v>
      </c>
      <c r="K58">
        <v>189.05</v>
      </c>
      <c r="L58">
        <v>103.59</v>
      </c>
      <c r="M58">
        <v>179.21</v>
      </c>
      <c r="N58">
        <v>121.85</v>
      </c>
      <c r="O58" s="4">
        <f t="shared" si="1"/>
        <v>-1.3223142422605491E-3</v>
      </c>
      <c r="P58" s="4">
        <f t="shared" si="2"/>
        <v>3.6535473711680096E-3</v>
      </c>
      <c r="Q58" s="4">
        <f t="shared" si="3"/>
        <v>4.7751368860325097E-3</v>
      </c>
      <c r="R58" s="4">
        <f t="shared" si="4"/>
        <v>-9.3260917515923906E-3</v>
      </c>
      <c r="S58" s="4">
        <f t="shared" si="5"/>
        <v>-1.2562435081093183E-2</v>
      </c>
      <c r="T58" s="4">
        <f t="shared" si="6"/>
        <v>5.7698632130425004E-3</v>
      </c>
      <c r="U58" s="4">
        <f t="shared" si="7"/>
        <v>1.3226482107563364E-2</v>
      </c>
      <c r="V58" s="4">
        <f t="shared" si="8"/>
        <v>2.1624546175592445E-2</v>
      </c>
      <c r="W58" s="4">
        <f t="shared" si="9"/>
        <v>8.9262587265208498E-3</v>
      </c>
      <c r="X58" s="4">
        <f t="shared" si="10"/>
        <v>-1.294795818855499E-2</v>
      </c>
      <c r="Y58" s="4">
        <f t="shared" si="11"/>
        <v>9.4186938365910227E-3</v>
      </c>
      <c r="Z58" s="4">
        <f t="shared" si="12"/>
        <v>6.5044896076740773E-3</v>
      </c>
    </row>
    <row r="59" spans="2:26" x14ac:dyDescent="0.2">
      <c r="B59" s="2">
        <v>43167</v>
      </c>
      <c r="C59">
        <v>241.18</v>
      </c>
      <c r="D59">
        <v>79.87</v>
      </c>
      <c r="E59">
        <v>1551.86</v>
      </c>
      <c r="F59">
        <v>44.234999999999999</v>
      </c>
      <c r="G59">
        <v>317</v>
      </c>
      <c r="H59">
        <v>94.43</v>
      </c>
      <c r="I59">
        <v>1126</v>
      </c>
      <c r="J59">
        <v>182.34</v>
      </c>
      <c r="K59">
        <v>187.18</v>
      </c>
      <c r="L59">
        <v>104.03</v>
      </c>
      <c r="M59">
        <v>179.25</v>
      </c>
      <c r="N59">
        <v>122.22</v>
      </c>
      <c r="O59" s="4">
        <f t="shared" si="1"/>
        <v>-2.7328077957561084E-3</v>
      </c>
      <c r="P59" s="4">
        <f t="shared" si="2"/>
        <v>4.3917505809790017E-3</v>
      </c>
      <c r="Q59" s="4">
        <f t="shared" si="3"/>
        <v>4.4303011569285589E-3</v>
      </c>
      <c r="R59" s="4">
        <f t="shared" si="4"/>
        <v>1.0841877705198198E-2</v>
      </c>
      <c r="S59" s="4">
        <f t="shared" si="5"/>
        <v>-1.3037667439202755E-2</v>
      </c>
      <c r="T59" s="4">
        <f t="shared" si="6"/>
        <v>6.0545089087062224E-3</v>
      </c>
      <c r="U59" s="4">
        <f t="shared" si="7"/>
        <v>1.4635891322088E-2</v>
      </c>
      <c r="V59" s="4">
        <f t="shared" si="8"/>
        <v>-7.4853511640890855E-3</v>
      </c>
      <c r="W59" s="4">
        <f t="shared" si="9"/>
        <v>-9.9408096078314485E-3</v>
      </c>
      <c r="X59" s="4">
        <f t="shared" si="10"/>
        <v>4.2385190127931316E-3</v>
      </c>
      <c r="Y59" s="4">
        <f t="shared" si="11"/>
        <v>2.2317692443247085E-4</v>
      </c>
      <c r="Z59" s="4">
        <f t="shared" si="12"/>
        <v>3.0319193955543468E-3</v>
      </c>
    </row>
    <row r="60" spans="2:26" x14ac:dyDescent="0.2">
      <c r="B60" s="2">
        <v>43168</v>
      </c>
      <c r="C60">
        <v>245.33</v>
      </c>
      <c r="D60">
        <v>80.709999999999994</v>
      </c>
      <c r="E60">
        <v>1578.89</v>
      </c>
      <c r="F60">
        <v>44.994999999999997</v>
      </c>
      <c r="G60">
        <v>331.44</v>
      </c>
      <c r="H60">
        <v>96.54</v>
      </c>
      <c r="I60">
        <v>1160.04</v>
      </c>
      <c r="J60">
        <v>185.23</v>
      </c>
      <c r="K60">
        <v>190.55</v>
      </c>
      <c r="L60">
        <v>104.73</v>
      </c>
      <c r="M60">
        <v>183.24</v>
      </c>
      <c r="N60">
        <v>124.51</v>
      </c>
      <c r="O60" s="4">
        <f t="shared" si="1"/>
        <v>1.7060700336494854E-2</v>
      </c>
      <c r="P60" s="4">
        <f t="shared" si="2"/>
        <v>1.0462170406983233E-2</v>
      </c>
      <c r="Q60" s="4">
        <f t="shared" si="3"/>
        <v>1.7267856995672817E-2</v>
      </c>
      <c r="R60" s="4">
        <f t="shared" si="4"/>
        <v>1.7035041550562589E-2</v>
      </c>
      <c r="S60" s="4">
        <f t="shared" si="5"/>
        <v>4.4545023891865751E-2</v>
      </c>
      <c r="T60" s="4">
        <f t="shared" si="6"/>
        <v>2.2098610957369012E-2</v>
      </c>
      <c r="U60" s="4">
        <f t="shared" si="7"/>
        <v>2.9782957564878684E-2</v>
      </c>
      <c r="V60" s="4">
        <f t="shared" si="8"/>
        <v>1.5725219977874981E-2</v>
      </c>
      <c r="W60" s="4">
        <f t="shared" si="9"/>
        <v>1.7843906590758823E-2</v>
      </c>
      <c r="X60" s="4">
        <f t="shared" si="10"/>
        <v>6.7062907022505175E-3</v>
      </c>
      <c r="Y60" s="4">
        <f t="shared" si="11"/>
        <v>2.2015289538811787E-2</v>
      </c>
      <c r="Z60" s="4">
        <f t="shared" si="12"/>
        <v>1.8563334497551865E-2</v>
      </c>
    </row>
    <row r="61" spans="2:26" x14ac:dyDescent="0.2">
      <c r="B61" s="2">
        <v>43171</v>
      </c>
      <c r="C61">
        <v>249.76</v>
      </c>
      <c r="D61">
        <v>80.599999999999994</v>
      </c>
      <c r="E61">
        <v>1598.39</v>
      </c>
      <c r="F61">
        <v>45.43</v>
      </c>
      <c r="G61">
        <v>321.3</v>
      </c>
      <c r="H61">
        <v>96.77</v>
      </c>
      <c r="I61">
        <v>1164.5</v>
      </c>
      <c r="J61">
        <v>184.76</v>
      </c>
      <c r="K61">
        <v>192.74</v>
      </c>
      <c r="L61">
        <v>105.17</v>
      </c>
      <c r="M61">
        <v>182.54</v>
      </c>
      <c r="N61">
        <v>124.24</v>
      </c>
      <c r="O61" s="4">
        <f t="shared" si="1"/>
        <v>1.7896213755180537E-2</v>
      </c>
      <c r="P61" s="4">
        <f t="shared" si="2"/>
        <v>-1.3638338236983279E-3</v>
      </c>
      <c r="Q61" s="4">
        <f t="shared" si="3"/>
        <v>1.2274804134015284E-2</v>
      </c>
      <c r="R61" s="4">
        <f t="shared" si="4"/>
        <v>9.6213072854000967E-3</v>
      </c>
      <c r="S61" s="4">
        <f t="shared" si="5"/>
        <v>-3.1071531647333568E-2</v>
      </c>
      <c r="T61" s="4">
        <f t="shared" si="6"/>
        <v>2.3795986605041181E-3</v>
      </c>
      <c r="U61" s="4">
        <f t="shared" si="7"/>
        <v>3.8373230598813162E-3</v>
      </c>
      <c r="V61" s="4">
        <f t="shared" si="8"/>
        <v>-2.5406105722269958E-3</v>
      </c>
      <c r="W61" s="4">
        <f t="shared" si="9"/>
        <v>1.1427503103272051E-2</v>
      </c>
      <c r="X61" s="4">
        <f t="shared" si="10"/>
        <v>4.1924787468826498E-3</v>
      </c>
      <c r="Y61" s="4">
        <f t="shared" si="11"/>
        <v>-3.8274419298102358E-3</v>
      </c>
      <c r="Z61" s="4">
        <f t="shared" si="12"/>
        <v>-2.1708551238896483E-3</v>
      </c>
    </row>
    <row r="62" spans="2:26" x14ac:dyDescent="0.2">
      <c r="B62" s="2">
        <v>43172</v>
      </c>
      <c r="C62">
        <v>247.71</v>
      </c>
      <c r="D62">
        <v>80.2</v>
      </c>
      <c r="E62">
        <v>1588.18</v>
      </c>
      <c r="F62">
        <v>44.993000000000002</v>
      </c>
      <c r="G62">
        <v>315.88</v>
      </c>
      <c r="H62">
        <v>94.41</v>
      </c>
      <c r="I62">
        <v>1138.17</v>
      </c>
      <c r="J62">
        <v>181.88</v>
      </c>
      <c r="K62">
        <v>188.41</v>
      </c>
      <c r="L62">
        <v>103.73</v>
      </c>
      <c r="M62">
        <v>181.01</v>
      </c>
      <c r="N62">
        <v>123.2</v>
      </c>
      <c r="O62" s="4">
        <f t="shared" si="1"/>
        <v>-8.2417496696749765E-3</v>
      </c>
      <c r="P62" s="4">
        <f t="shared" si="2"/>
        <v>-4.975134640113732E-3</v>
      </c>
      <c r="Q62" s="4">
        <f t="shared" si="3"/>
        <v>-6.408166109076836E-3</v>
      </c>
      <c r="R62" s="4">
        <f t="shared" si="4"/>
        <v>-9.6657576565679811E-3</v>
      </c>
      <c r="S62" s="4">
        <f t="shared" si="5"/>
        <v>-1.7012871492432562E-2</v>
      </c>
      <c r="T62" s="4">
        <f t="shared" si="6"/>
        <v>-2.4690029148425999E-2</v>
      </c>
      <c r="U62" s="4">
        <f t="shared" si="7"/>
        <v>-2.2870100909165861E-2</v>
      </c>
      <c r="V62" s="4">
        <f t="shared" si="8"/>
        <v>-1.5710556605594811E-2</v>
      </c>
      <c r="W62" s="4">
        <f t="shared" si="9"/>
        <v>-2.2721691133232209E-2</v>
      </c>
      <c r="X62" s="4">
        <f t="shared" si="10"/>
        <v>-1.3786719088200311E-2</v>
      </c>
      <c r="Y62" s="4">
        <f t="shared" si="11"/>
        <v>-8.4170487302696623E-3</v>
      </c>
      <c r="Z62" s="4">
        <f t="shared" si="12"/>
        <v>-8.4061277410121486E-3</v>
      </c>
    </row>
    <row r="63" spans="2:26" x14ac:dyDescent="0.2">
      <c r="B63" s="2">
        <v>43173</v>
      </c>
      <c r="C63">
        <v>248.74</v>
      </c>
      <c r="D63">
        <v>83.31</v>
      </c>
      <c r="E63">
        <v>1591</v>
      </c>
      <c r="F63">
        <v>44.61</v>
      </c>
      <c r="G63">
        <v>321.55</v>
      </c>
      <c r="H63">
        <v>93.85</v>
      </c>
      <c r="I63">
        <v>1149.49</v>
      </c>
      <c r="J63">
        <v>184.19</v>
      </c>
      <c r="K63">
        <v>192.56</v>
      </c>
      <c r="L63">
        <v>103.9</v>
      </c>
      <c r="M63">
        <v>180.12</v>
      </c>
      <c r="N63">
        <v>122.58</v>
      </c>
      <c r="O63" s="4">
        <f t="shared" si="1"/>
        <v>4.1494671281479744E-3</v>
      </c>
      <c r="P63" s="4">
        <f t="shared" si="2"/>
        <v>3.8045075114349083E-2</v>
      </c>
      <c r="Q63" s="4">
        <f t="shared" si="3"/>
        <v>1.7740428284014171E-3</v>
      </c>
      <c r="R63" s="4">
        <f t="shared" si="4"/>
        <v>-8.5488729745706264E-3</v>
      </c>
      <c r="S63" s="4">
        <f t="shared" si="5"/>
        <v>1.7790657951491911E-2</v>
      </c>
      <c r="T63" s="4">
        <f t="shared" si="6"/>
        <v>-5.9492367119073483E-3</v>
      </c>
      <c r="U63" s="4">
        <f t="shared" si="7"/>
        <v>9.8966563156293666E-3</v>
      </c>
      <c r="V63" s="4">
        <f t="shared" si="8"/>
        <v>1.2620704574201631E-2</v>
      </c>
      <c r="W63" s="4">
        <f t="shared" si="9"/>
        <v>2.178735418490723E-2</v>
      </c>
      <c r="X63" s="4">
        <f t="shared" si="10"/>
        <v>1.6375286614449475E-3</v>
      </c>
      <c r="Y63" s="4">
        <f t="shared" si="11"/>
        <v>-4.9289829250906145E-3</v>
      </c>
      <c r="Z63" s="4">
        <f t="shared" si="12"/>
        <v>-5.0451730418337344E-3</v>
      </c>
    </row>
    <row r="64" spans="2:26" x14ac:dyDescent="0.2">
      <c r="B64" s="2">
        <v>43174</v>
      </c>
      <c r="C64">
        <v>249.34</v>
      </c>
      <c r="D64">
        <v>82.57</v>
      </c>
      <c r="E64">
        <v>1582.32</v>
      </c>
      <c r="F64">
        <v>44.662999999999997</v>
      </c>
      <c r="G64">
        <v>321.08999999999997</v>
      </c>
      <c r="H64">
        <v>94.18</v>
      </c>
      <c r="I64">
        <v>1149.58</v>
      </c>
      <c r="J64">
        <v>183.86</v>
      </c>
      <c r="K64">
        <v>199.06</v>
      </c>
      <c r="L64">
        <v>103.24</v>
      </c>
      <c r="M64">
        <v>180.95</v>
      </c>
      <c r="N64">
        <v>123.41</v>
      </c>
      <c r="O64" s="4">
        <f t="shared" si="1"/>
        <v>2.4092526912338473E-3</v>
      </c>
      <c r="P64" s="4">
        <f t="shared" si="2"/>
        <v>-8.9221715574807469E-3</v>
      </c>
      <c r="Q64" s="4">
        <f t="shared" si="3"/>
        <v>-5.4706248646330244E-3</v>
      </c>
      <c r="R64" s="4">
        <f t="shared" si="4"/>
        <v>1.1873692208576364E-3</v>
      </c>
      <c r="S64" s="4">
        <f t="shared" si="5"/>
        <v>-1.4315949164783542E-3</v>
      </c>
      <c r="T64" s="4">
        <f t="shared" si="6"/>
        <v>3.5100817828909391E-3</v>
      </c>
      <c r="U64" s="4">
        <f t="shared" si="7"/>
        <v>7.829252701816392E-5</v>
      </c>
      <c r="V64" s="4">
        <f t="shared" si="8"/>
        <v>-1.7932350954028599E-3</v>
      </c>
      <c r="W64" s="4">
        <f t="shared" si="9"/>
        <v>3.3198493343101064E-2</v>
      </c>
      <c r="X64" s="4">
        <f t="shared" si="10"/>
        <v>-6.3725232547687258E-3</v>
      </c>
      <c r="Y64" s="4">
        <f t="shared" si="11"/>
        <v>4.5974545763803887E-3</v>
      </c>
      <c r="Z64" s="4">
        <f t="shared" si="12"/>
        <v>6.7482674075064648E-3</v>
      </c>
    </row>
    <row r="65" spans="2:26" x14ac:dyDescent="0.2">
      <c r="B65" s="2">
        <v>43175</v>
      </c>
      <c r="C65">
        <v>250.48</v>
      </c>
      <c r="D65">
        <v>82.16</v>
      </c>
      <c r="E65">
        <v>1571.68</v>
      </c>
      <c r="F65">
        <v>44.505000000000003</v>
      </c>
      <c r="G65">
        <v>318.45</v>
      </c>
      <c r="H65">
        <v>94.6</v>
      </c>
      <c r="I65">
        <v>1135.73</v>
      </c>
      <c r="J65">
        <v>185.09</v>
      </c>
      <c r="K65">
        <v>200.28</v>
      </c>
      <c r="L65">
        <v>102.87</v>
      </c>
      <c r="M65">
        <v>182.55</v>
      </c>
      <c r="N65">
        <v>124.53</v>
      </c>
      <c r="O65" s="4">
        <f t="shared" si="1"/>
        <v>4.5616501013212088E-3</v>
      </c>
      <c r="P65" s="4">
        <f t="shared" si="2"/>
        <v>-4.9778528090344077E-3</v>
      </c>
      <c r="Q65" s="4">
        <f t="shared" si="3"/>
        <v>-6.7470135465943762E-3</v>
      </c>
      <c r="R65" s="4">
        <f t="shared" si="4"/>
        <v>-3.5438759501362545E-3</v>
      </c>
      <c r="S65" s="4">
        <f t="shared" si="5"/>
        <v>-8.2559808470191488E-3</v>
      </c>
      <c r="T65" s="4">
        <f t="shared" si="6"/>
        <v>4.4496312424239653E-3</v>
      </c>
      <c r="U65" s="4">
        <f t="shared" si="7"/>
        <v>-1.2121042282548919E-2</v>
      </c>
      <c r="V65" s="4">
        <f t="shared" si="8"/>
        <v>6.6675948330165834E-3</v>
      </c>
      <c r="W65" s="4">
        <f t="shared" si="9"/>
        <v>6.1101006438265852E-3</v>
      </c>
      <c r="X65" s="4">
        <f t="shared" si="10"/>
        <v>-3.5903197074743836E-3</v>
      </c>
      <c r="Y65" s="4">
        <f t="shared" si="11"/>
        <v>8.8033580918945292E-3</v>
      </c>
      <c r="Z65" s="4">
        <f t="shared" si="12"/>
        <v>9.03450526796498E-3</v>
      </c>
    </row>
    <row r="66" spans="2:26" x14ac:dyDescent="0.2">
      <c r="B66" s="2">
        <v>43178</v>
      </c>
      <c r="C66">
        <v>241</v>
      </c>
      <c r="D66">
        <v>80.3</v>
      </c>
      <c r="E66">
        <v>1544.93</v>
      </c>
      <c r="F66">
        <v>43.825000000000003</v>
      </c>
      <c r="G66">
        <v>313.48</v>
      </c>
      <c r="H66">
        <v>92.89</v>
      </c>
      <c r="I66">
        <v>1099.82</v>
      </c>
      <c r="J66">
        <v>172.56</v>
      </c>
      <c r="K66">
        <v>194.53</v>
      </c>
      <c r="L66">
        <v>101.48</v>
      </c>
      <c r="M66">
        <v>180.58</v>
      </c>
      <c r="N66">
        <v>123.21</v>
      </c>
      <c r="O66" s="4">
        <f t="shared" si="1"/>
        <v>-3.858214352749522E-2</v>
      </c>
      <c r="P66" s="4">
        <f t="shared" si="2"/>
        <v>-2.2898944667586803E-2</v>
      </c>
      <c r="Q66" s="4">
        <f t="shared" si="3"/>
        <v>-1.7166509064492505E-2</v>
      </c>
      <c r="R66" s="4">
        <f t="shared" si="4"/>
        <v>-1.5397111603596634E-2</v>
      </c>
      <c r="S66" s="4">
        <f t="shared" si="5"/>
        <v>-1.5729914632710808E-2</v>
      </c>
      <c r="T66" s="4">
        <f t="shared" si="6"/>
        <v>-1.8241478658403028E-2</v>
      </c>
      <c r="U66" s="4">
        <f t="shared" si="7"/>
        <v>-3.2129085942393575E-2</v>
      </c>
      <c r="V66" s="4">
        <f t="shared" si="8"/>
        <v>-7.0097191187724395E-2</v>
      </c>
      <c r="W66" s="4">
        <f t="shared" si="9"/>
        <v>-2.91299946520184E-2</v>
      </c>
      <c r="X66" s="4">
        <f t="shared" si="10"/>
        <v>-1.3604320411857595E-2</v>
      </c>
      <c r="Y66" s="4">
        <f t="shared" si="11"/>
        <v>-1.0850215222312689E-2</v>
      </c>
      <c r="Z66" s="4">
        <f t="shared" si="12"/>
        <v>-1.0656434096480214E-2</v>
      </c>
    </row>
    <row r="67" spans="2:26" x14ac:dyDescent="0.2">
      <c r="B67" s="2">
        <v>43179</v>
      </c>
      <c r="C67">
        <v>249.58</v>
      </c>
      <c r="D67">
        <v>80.86</v>
      </c>
      <c r="E67">
        <v>1586.51</v>
      </c>
      <c r="F67">
        <v>43.81</v>
      </c>
      <c r="G67">
        <v>317.5</v>
      </c>
      <c r="H67">
        <v>93.13</v>
      </c>
      <c r="I67">
        <v>1097.71</v>
      </c>
      <c r="J67">
        <v>168.15</v>
      </c>
      <c r="K67">
        <v>198.95</v>
      </c>
      <c r="L67">
        <v>101.35</v>
      </c>
      <c r="M67">
        <v>182.51</v>
      </c>
      <c r="N67">
        <v>124.91</v>
      </c>
      <c r="O67" s="4">
        <f t="shared" si="1"/>
        <v>3.4982571589053275E-2</v>
      </c>
      <c r="P67" s="4">
        <f t="shared" si="2"/>
        <v>6.949643259908894E-3</v>
      </c>
      <c r="Q67" s="4">
        <f t="shared" si="3"/>
        <v>2.6558033324425717E-2</v>
      </c>
      <c r="R67" s="4">
        <f t="shared" si="4"/>
        <v>-3.4232898149116111E-4</v>
      </c>
      <c r="S67" s="4">
        <f t="shared" si="5"/>
        <v>1.2742256148082522E-2</v>
      </c>
      <c r="T67" s="4">
        <f t="shared" si="6"/>
        <v>2.580369134137003E-3</v>
      </c>
      <c r="U67" s="4">
        <f t="shared" si="7"/>
        <v>-1.9203384239763219E-3</v>
      </c>
      <c r="V67" s="4">
        <f t="shared" si="8"/>
        <v>-2.5888563894622307E-2</v>
      </c>
      <c r="W67" s="4">
        <f t="shared" si="9"/>
        <v>2.2467144063211868E-2</v>
      </c>
      <c r="X67" s="4">
        <f t="shared" si="10"/>
        <v>-1.2818618330721694E-3</v>
      </c>
      <c r="Y67" s="4">
        <f t="shared" si="11"/>
        <v>1.0631073162596079E-2</v>
      </c>
      <c r="Z67" s="4">
        <f t="shared" si="12"/>
        <v>1.3703261341241033E-2</v>
      </c>
    </row>
    <row r="68" spans="2:26" x14ac:dyDescent="0.2">
      <c r="B68" s="2">
        <v>43180</v>
      </c>
      <c r="C68">
        <v>248.56</v>
      </c>
      <c r="D68">
        <v>81.040000000000006</v>
      </c>
      <c r="E68">
        <v>1581.86</v>
      </c>
      <c r="F68">
        <v>42.817999999999998</v>
      </c>
      <c r="G68">
        <v>316.48</v>
      </c>
      <c r="H68">
        <v>92.48</v>
      </c>
      <c r="I68">
        <v>1090.8800000000001</v>
      </c>
      <c r="J68">
        <v>169.39</v>
      </c>
      <c r="K68">
        <v>195.3</v>
      </c>
      <c r="L68">
        <v>101.82</v>
      </c>
      <c r="M68">
        <v>180.75</v>
      </c>
      <c r="N68">
        <v>123.22</v>
      </c>
      <c r="O68" s="4">
        <f t="shared" si="1"/>
        <v>-4.0952399949163686E-3</v>
      </c>
      <c r="P68" s="4">
        <f t="shared" si="2"/>
        <v>2.2235957278033112E-3</v>
      </c>
      <c r="Q68" s="4">
        <f t="shared" si="3"/>
        <v>-2.9352653500792887E-3</v>
      </c>
      <c r="R68" s="4">
        <f t="shared" si="4"/>
        <v>-2.2903526901276509E-2</v>
      </c>
      <c r="S68" s="4">
        <f t="shared" si="5"/>
        <v>-3.2177698983990276E-3</v>
      </c>
      <c r="T68" s="4">
        <f t="shared" si="6"/>
        <v>-7.0039616094990558E-3</v>
      </c>
      <c r="U68" s="4">
        <f t="shared" si="7"/>
        <v>-6.2414816594202902E-3</v>
      </c>
      <c r="V68" s="4">
        <f t="shared" si="8"/>
        <v>7.3473104120118701E-3</v>
      </c>
      <c r="W68" s="4">
        <f t="shared" si="9"/>
        <v>-1.8516698990304271E-2</v>
      </c>
      <c r="X68" s="4">
        <f t="shared" si="10"/>
        <v>4.6266755761809886E-3</v>
      </c>
      <c r="Y68" s="4">
        <f t="shared" si="11"/>
        <v>-9.6901050030551057E-3</v>
      </c>
      <c r="Z68" s="4">
        <f t="shared" si="12"/>
        <v>-1.3622102391393219E-2</v>
      </c>
    </row>
    <row r="69" spans="2:26" x14ac:dyDescent="0.2">
      <c r="B69" s="2">
        <v>43181</v>
      </c>
      <c r="C69">
        <v>241.85</v>
      </c>
      <c r="D69">
        <v>78.56</v>
      </c>
      <c r="E69">
        <v>1544.92</v>
      </c>
      <c r="F69">
        <v>42.213000000000001</v>
      </c>
      <c r="G69">
        <v>306.7</v>
      </c>
      <c r="H69">
        <v>89.79</v>
      </c>
      <c r="I69">
        <v>1049.08</v>
      </c>
      <c r="J69">
        <v>164.89</v>
      </c>
      <c r="K69">
        <v>184.65</v>
      </c>
      <c r="L69">
        <v>100.6</v>
      </c>
      <c r="M69">
        <v>175.52</v>
      </c>
      <c r="N69">
        <v>119.99</v>
      </c>
      <c r="O69" s="4">
        <f t="shared" si="1"/>
        <v>-2.7366565815799732E-2</v>
      </c>
      <c r="P69" s="4">
        <f t="shared" si="2"/>
        <v>-3.1080195894217597E-2</v>
      </c>
      <c r="Q69" s="4">
        <f t="shared" si="3"/>
        <v>-2.3629240780469761E-2</v>
      </c>
      <c r="R69" s="4">
        <f t="shared" si="4"/>
        <v>-1.4230344450302183E-2</v>
      </c>
      <c r="S69" s="4">
        <f t="shared" si="5"/>
        <v>-3.1389977314141483E-2</v>
      </c>
      <c r="T69" s="4">
        <f t="shared" si="6"/>
        <v>-2.9518794391350078E-2</v>
      </c>
      <c r="U69" s="4">
        <f t="shared" si="7"/>
        <v>-3.9071120353402544E-2</v>
      </c>
      <c r="V69" s="4">
        <f t="shared" si="8"/>
        <v>-2.6925163685413624E-2</v>
      </c>
      <c r="W69" s="4">
        <f t="shared" si="9"/>
        <v>-5.6074696584061126E-2</v>
      </c>
      <c r="X69" s="4">
        <f t="shared" si="10"/>
        <v>-1.2054290808551084E-2</v>
      </c>
      <c r="Y69" s="4">
        <f t="shared" si="11"/>
        <v>-2.9361864511953915E-2</v>
      </c>
      <c r="Z69" s="4">
        <f t="shared" si="12"/>
        <v>-2.6562969610127204E-2</v>
      </c>
    </row>
    <row r="70" spans="2:26" x14ac:dyDescent="0.2">
      <c r="B70" s="2">
        <v>43182</v>
      </c>
      <c r="C70">
        <v>232.97</v>
      </c>
      <c r="D70">
        <v>76.44</v>
      </c>
      <c r="E70">
        <v>1495.56</v>
      </c>
      <c r="F70">
        <v>41.234999999999999</v>
      </c>
      <c r="G70">
        <v>300.94</v>
      </c>
      <c r="H70">
        <v>87.18</v>
      </c>
      <c r="I70">
        <v>1021.57</v>
      </c>
      <c r="J70">
        <v>159.38999999999999</v>
      </c>
      <c r="K70">
        <v>181.2</v>
      </c>
      <c r="L70">
        <v>98.54</v>
      </c>
      <c r="M70">
        <v>171.83</v>
      </c>
      <c r="N70">
        <v>117</v>
      </c>
      <c r="O70" s="4">
        <f t="shared" si="1"/>
        <v>-3.7408009357782032E-2</v>
      </c>
      <c r="P70" s="4">
        <f t="shared" si="2"/>
        <v>-2.7356544674138228E-2</v>
      </c>
      <c r="Q70" s="4">
        <f t="shared" si="3"/>
        <v>-3.247141042965794E-2</v>
      </c>
      <c r="R70" s="4">
        <f t="shared" si="4"/>
        <v>-2.3440820188909712E-2</v>
      </c>
      <c r="S70" s="4">
        <f t="shared" si="5"/>
        <v>-1.8959161789473815E-2</v>
      </c>
      <c r="T70" s="4">
        <f t="shared" si="6"/>
        <v>-2.9498663722470755E-2</v>
      </c>
      <c r="U70" s="4">
        <f t="shared" si="7"/>
        <v>-2.6572930009848224E-2</v>
      </c>
      <c r="V70" s="4">
        <f t="shared" si="8"/>
        <v>-3.3924555781915319E-2</v>
      </c>
      <c r="W70" s="4">
        <f t="shared" si="9"/>
        <v>-1.8860747689693383E-2</v>
      </c>
      <c r="X70" s="4">
        <f t="shared" si="10"/>
        <v>-2.0689700549821655E-2</v>
      </c>
      <c r="Y70" s="4">
        <f t="shared" si="11"/>
        <v>-2.1247380568266343E-2</v>
      </c>
      <c r="Z70" s="4">
        <f t="shared" si="12"/>
        <v>-2.5234471178541346E-2</v>
      </c>
    </row>
    <row r="71" spans="2:26" x14ac:dyDescent="0.2">
      <c r="B71" s="2">
        <v>43185</v>
      </c>
      <c r="C71">
        <v>244.48</v>
      </c>
      <c r="D71">
        <v>78.95</v>
      </c>
      <c r="E71">
        <v>1555.86</v>
      </c>
      <c r="F71">
        <v>43.192999999999998</v>
      </c>
      <c r="G71">
        <v>320.35000000000002</v>
      </c>
      <c r="H71">
        <v>93.78</v>
      </c>
      <c r="I71">
        <v>1053.21</v>
      </c>
      <c r="J71">
        <v>160.06</v>
      </c>
      <c r="K71">
        <v>190.5</v>
      </c>
      <c r="L71">
        <v>100.65</v>
      </c>
      <c r="M71">
        <v>177.17</v>
      </c>
      <c r="N71">
        <v>120.64</v>
      </c>
      <c r="O71" s="4">
        <f t="shared" si="1"/>
        <v>4.8223816066945424E-2</v>
      </c>
      <c r="P71" s="4">
        <f t="shared" si="2"/>
        <v>3.2308621329578971E-2</v>
      </c>
      <c r="Q71" s="4">
        <f t="shared" si="3"/>
        <v>3.9527728771062469E-2</v>
      </c>
      <c r="R71" s="4">
        <f t="shared" si="4"/>
        <v>4.6391034798289758E-2</v>
      </c>
      <c r="S71" s="4">
        <f t="shared" si="5"/>
        <v>6.2503238754298585E-2</v>
      </c>
      <c r="T71" s="4">
        <f t="shared" si="6"/>
        <v>7.2976666851193542E-2</v>
      </c>
      <c r="U71" s="4">
        <f t="shared" si="7"/>
        <v>3.0501983863559606E-2</v>
      </c>
      <c r="V71" s="4">
        <f t="shared" si="8"/>
        <v>4.1947158079386655E-3</v>
      </c>
      <c r="W71" s="4">
        <f t="shared" si="9"/>
        <v>5.0050800957876791E-2</v>
      </c>
      <c r="X71" s="4">
        <f t="shared" si="10"/>
        <v>2.1186594969983499E-2</v>
      </c>
      <c r="Y71" s="4">
        <f t="shared" si="11"/>
        <v>3.0604107653692127E-2</v>
      </c>
      <c r="Z71" s="4">
        <f t="shared" si="12"/>
        <v>3.0636969461889801E-2</v>
      </c>
    </row>
    <row r="72" spans="2:26" x14ac:dyDescent="0.2">
      <c r="B72" s="2">
        <v>43186</v>
      </c>
      <c r="C72">
        <v>225.52</v>
      </c>
      <c r="D72">
        <v>76.31</v>
      </c>
      <c r="E72">
        <v>1497.05</v>
      </c>
      <c r="F72">
        <v>42.085000000000001</v>
      </c>
      <c r="G72">
        <v>300.69</v>
      </c>
      <c r="H72">
        <v>89.47</v>
      </c>
      <c r="I72">
        <v>1005.1</v>
      </c>
      <c r="J72">
        <v>152.22</v>
      </c>
      <c r="K72">
        <v>181.89</v>
      </c>
      <c r="L72">
        <v>99.36</v>
      </c>
      <c r="M72">
        <v>172.52</v>
      </c>
      <c r="N72">
        <v>117.4</v>
      </c>
      <c r="O72" s="4">
        <f t="shared" si="1"/>
        <v>-8.0724659172298499E-2</v>
      </c>
      <c r="P72" s="4">
        <f t="shared" si="2"/>
        <v>-3.40107494001093E-2</v>
      </c>
      <c r="Q72" s="4">
        <f t="shared" si="3"/>
        <v>-3.8531942401891409E-2</v>
      </c>
      <c r="R72" s="4">
        <f t="shared" si="4"/>
        <v>-2.5987062420069054E-2</v>
      </c>
      <c r="S72" s="4">
        <f t="shared" si="5"/>
        <v>-6.3334314380146153E-2</v>
      </c>
      <c r="T72" s="4">
        <f t="shared" si="6"/>
        <v>-4.7048240101935604E-2</v>
      </c>
      <c r="U72" s="4">
        <f t="shared" si="7"/>
        <v>-4.6755604419152934E-2</v>
      </c>
      <c r="V72" s="4">
        <f t="shared" si="8"/>
        <v>-5.0221902099654672E-2</v>
      </c>
      <c r="W72" s="4">
        <f t="shared" si="9"/>
        <v>-4.6250085815006649E-2</v>
      </c>
      <c r="X72" s="4">
        <f t="shared" si="10"/>
        <v>-1.2899533900631898E-2</v>
      </c>
      <c r="Y72" s="4">
        <f t="shared" si="11"/>
        <v>-2.6596551832703506E-2</v>
      </c>
      <c r="Z72" s="4">
        <f t="shared" si="12"/>
        <v>-2.7223996865649868E-2</v>
      </c>
    </row>
    <row r="73" spans="2:26" x14ac:dyDescent="0.2">
      <c r="B73" s="2">
        <v>43187</v>
      </c>
      <c r="C73">
        <v>221.35</v>
      </c>
      <c r="D73">
        <v>75.06</v>
      </c>
      <c r="E73">
        <v>1431.42</v>
      </c>
      <c r="F73">
        <v>41.62</v>
      </c>
      <c r="G73">
        <v>285.77</v>
      </c>
      <c r="H73">
        <v>89.39</v>
      </c>
      <c r="I73">
        <v>1004.56</v>
      </c>
      <c r="J73">
        <v>153.03</v>
      </c>
      <c r="K73">
        <v>178.91</v>
      </c>
      <c r="L73">
        <v>98.54</v>
      </c>
      <c r="M73">
        <v>170.35</v>
      </c>
      <c r="N73">
        <v>116.99</v>
      </c>
      <c r="O73" s="4">
        <f t="shared" si="1"/>
        <v>-1.8663687627707155E-2</v>
      </c>
      <c r="P73" s="4">
        <f t="shared" si="2"/>
        <v>-1.6516197594667055E-2</v>
      </c>
      <c r="Q73" s="4">
        <f t="shared" si="3"/>
        <v>-4.4829546453794646E-2</v>
      </c>
      <c r="R73" s="4">
        <f t="shared" si="4"/>
        <v>-1.111056169805113E-2</v>
      </c>
      <c r="S73" s="4">
        <f t="shared" si="5"/>
        <v>-5.089254222814428E-2</v>
      </c>
      <c r="T73" s="4">
        <f t="shared" si="6"/>
        <v>-8.945544597433431E-4</v>
      </c>
      <c r="U73" s="4">
        <f t="shared" si="7"/>
        <v>-5.3740434998580575E-4</v>
      </c>
      <c r="V73" s="4">
        <f t="shared" si="8"/>
        <v>5.3071377636993051E-3</v>
      </c>
      <c r="W73" s="4">
        <f t="shared" si="9"/>
        <v>-1.6519222650017588E-2</v>
      </c>
      <c r="X73" s="4">
        <f t="shared" si="10"/>
        <v>-8.287061069351535E-3</v>
      </c>
      <c r="Y73" s="4">
        <f t="shared" si="11"/>
        <v>-1.2658027672666904E-2</v>
      </c>
      <c r="Z73" s="4">
        <f t="shared" si="12"/>
        <v>-3.4984463344860631E-3</v>
      </c>
    </row>
    <row r="74" spans="2:26" x14ac:dyDescent="0.2">
      <c r="B74" s="2">
        <v>43188</v>
      </c>
      <c r="C74">
        <v>231.59</v>
      </c>
      <c r="D74">
        <v>75.87</v>
      </c>
      <c r="E74">
        <v>1447.34</v>
      </c>
      <c r="F74">
        <v>41.945</v>
      </c>
      <c r="G74">
        <v>295.35000000000002</v>
      </c>
      <c r="H74">
        <v>91.27</v>
      </c>
      <c r="I74">
        <v>1031.79</v>
      </c>
      <c r="J74">
        <v>159.79</v>
      </c>
      <c r="K74">
        <v>183.54</v>
      </c>
      <c r="L74">
        <v>100.44</v>
      </c>
      <c r="M74">
        <v>175.16</v>
      </c>
      <c r="N74">
        <v>119.62</v>
      </c>
      <c r="O74" s="4">
        <f t="shared" si="1"/>
        <v>4.5223407695579289E-2</v>
      </c>
      <c r="P74" s="4">
        <f t="shared" si="2"/>
        <v>1.0733555643108633E-2</v>
      </c>
      <c r="Q74" s="4">
        <f t="shared" si="3"/>
        <v>1.1060430390127796E-2</v>
      </c>
      <c r="R74" s="4">
        <f t="shared" si="4"/>
        <v>7.7784153327697184E-3</v>
      </c>
      <c r="S74" s="4">
        <f t="shared" si="5"/>
        <v>3.2973802276504087E-2</v>
      </c>
      <c r="T74" s="4">
        <f t="shared" si="6"/>
        <v>2.0813327429024687E-2</v>
      </c>
      <c r="U74" s="4">
        <f t="shared" si="7"/>
        <v>2.6745523282138792E-2</v>
      </c>
      <c r="V74" s="4">
        <f t="shared" si="8"/>
        <v>4.3226472548352143E-2</v>
      </c>
      <c r="W74" s="4">
        <f t="shared" si="9"/>
        <v>2.554974128913573E-2</v>
      </c>
      <c r="X74" s="4">
        <f t="shared" si="10"/>
        <v>1.9097977173567128E-2</v>
      </c>
      <c r="Y74" s="4">
        <f t="shared" si="11"/>
        <v>2.7844697826221974E-2</v>
      </c>
      <c r="Z74" s="4">
        <f t="shared" si="12"/>
        <v>2.223159055690099E-2</v>
      </c>
    </row>
    <row r="75" spans="2:26" x14ac:dyDescent="0.2">
      <c r="B75" s="2">
        <v>43189</v>
      </c>
      <c r="C75">
        <v>231.59</v>
      </c>
      <c r="D75">
        <v>75.87</v>
      </c>
      <c r="E75">
        <v>1447.34</v>
      </c>
      <c r="F75">
        <v>41.945</v>
      </c>
      <c r="G75">
        <v>295.35000000000002</v>
      </c>
      <c r="H75">
        <v>91.27</v>
      </c>
      <c r="I75">
        <v>1031.79</v>
      </c>
      <c r="J75">
        <v>159.79</v>
      </c>
      <c r="K75">
        <v>183.54</v>
      </c>
      <c r="L75">
        <v>100.44</v>
      </c>
      <c r="M75">
        <v>175.16</v>
      </c>
      <c r="N75">
        <v>119.62</v>
      </c>
      <c r="O75" s="4">
        <f t="shared" si="1"/>
        <v>0</v>
      </c>
      <c r="P75" s="4">
        <f t="shared" si="2"/>
        <v>0</v>
      </c>
      <c r="Q75" s="4">
        <f t="shared" si="3"/>
        <v>0</v>
      </c>
      <c r="R75" s="4">
        <f t="shared" si="4"/>
        <v>0</v>
      </c>
      <c r="S75" s="4">
        <f t="shared" si="5"/>
        <v>0</v>
      </c>
      <c r="T75" s="4">
        <f t="shared" si="6"/>
        <v>0</v>
      </c>
      <c r="U75" s="4">
        <f t="shared" si="7"/>
        <v>0</v>
      </c>
      <c r="V75" s="4">
        <f t="shared" si="8"/>
        <v>0</v>
      </c>
      <c r="W75" s="4">
        <f t="shared" si="9"/>
        <v>0</v>
      </c>
      <c r="X75" s="4">
        <f t="shared" si="10"/>
        <v>0</v>
      </c>
      <c r="Y75" s="4">
        <f t="shared" si="11"/>
        <v>0</v>
      </c>
      <c r="Z75" s="4">
        <f t="shared" si="12"/>
        <v>0</v>
      </c>
    </row>
    <row r="76" spans="2:26" x14ac:dyDescent="0.2">
      <c r="B76" s="2">
        <v>43192</v>
      </c>
      <c r="C76">
        <v>221.05</v>
      </c>
      <c r="D76">
        <v>75</v>
      </c>
      <c r="E76">
        <v>1371.99</v>
      </c>
      <c r="F76">
        <v>41.67</v>
      </c>
      <c r="G76">
        <v>280.29000000000002</v>
      </c>
      <c r="H76">
        <v>88.52</v>
      </c>
      <c r="I76">
        <v>1006.47</v>
      </c>
      <c r="J76">
        <v>155.38999999999999</v>
      </c>
      <c r="K76">
        <v>177.61</v>
      </c>
      <c r="L76">
        <v>98.66</v>
      </c>
      <c r="M76">
        <v>171.6</v>
      </c>
      <c r="N76">
        <v>118.39</v>
      </c>
      <c r="O76" s="4">
        <f t="shared" si="1"/>
        <v>-4.65796466014771E-2</v>
      </c>
      <c r="P76" s="4">
        <f t="shared" si="2"/>
        <v>-1.1533235813673067E-2</v>
      </c>
      <c r="Q76" s="4">
        <f t="shared" si="3"/>
        <v>-5.3465148302259104E-2</v>
      </c>
      <c r="R76" s="4">
        <f t="shared" si="4"/>
        <v>-6.577790863895836E-3</v>
      </c>
      <c r="S76" s="4">
        <f t="shared" si="5"/>
        <v>-5.2336312280270268E-2</v>
      </c>
      <c r="T76" s="4">
        <f t="shared" si="6"/>
        <v>-3.0593631345936994E-2</v>
      </c>
      <c r="U76" s="4">
        <f t="shared" si="7"/>
        <v>-2.4845998586530776E-2</v>
      </c>
      <c r="V76" s="4">
        <f t="shared" si="8"/>
        <v>-2.7922367352654437E-2</v>
      </c>
      <c r="W76" s="4">
        <f t="shared" si="9"/>
        <v>-3.2842492111631573E-2</v>
      </c>
      <c r="X76" s="4">
        <f t="shared" si="10"/>
        <v>-1.7880938483792123E-2</v>
      </c>
      <c r="Y76" s="4">
        <f t="shared" si="11"/>
        <v>-2.0533654879335731E-2</v>
      </c>
      <c r="Z76" s="4">
        <f t="shared" si="12"/>
        <v>-1.0335792192866124E-2</v>
      </c>
    </row>
    <row r="77" spans="2:26" x14ac:dyDescent="0.2">
      <c r="B77" s="2">
        <v>43193</v>
      </c>
      <c r="C77">
        <v>225.35</v>
      </c>
      <c r="D77">
        <v>74.56</v>
      </c>
      <c r="E77">
        <v>1392.05</v>
      </c>
      <c r="F77">
        <v>42.097999999999999</v>
      </c>
      <c r="G77">
        <v>283.67</v>
      </c>
      <c r="H77">
        <v>89.71</v>
      </c>
      <c r="I77">
        <v>1013.41</v>
      </c>
      <c r="J77">
        <v>156.11000000000001</v>
      </c>
      <c r="K77">
        <v>174.67</v>
      </c>
      <c r="L77">
        <v>99.42</v>
      </c>
      <c r="M77">
        <v>172.47</v>
      </c>
      <c r="N77">
        <v>119.2</v>
      </c>
      <c r="O77" s="4">
        <f t="shared" ref="O77:O140" si="13">LN(C77/C76)</f>
        <v>1.9265828864404932E-2</v>
      </c>
      <c r="P77" s="4">
        <f t="shared" ref="P77:P140" si="14">LN(D77/D76)</f>
        <v>-5.8839431589747162E-3</v>
      </c>
      <c r="Q77" s="4">
        <f t="shared" ref="Q77:Q140" si="15">LN(E77/E76)</f>
        <v>1.4515240159972919E-2</v>
      </c>
      <c r="R77" s="4">
        <f t="shared" ref="R77:R140" si="16">LN(F77/F76)</f>
        <v>1.0218788187288431E-2</v>
      </c>
      <c r="S77" s="4">
        <f t="shared" ref="S77:S140" si="17">LN(G77/G76)</f>
        <v>1.1986809244565553E-2</v>
      </c>
      <c r="T77" s="4">
        <f t="shared" ref="T77:T140" si="18">LN(H77/H76)</f>
        <v>1.3353730388343218E-2</v>
      </c>
      <c r="U77" s="4">
        <f t="shared" ref="U77:U140" si="19">LN(I77/I76)</f>
        <v>6.8717223886638696E-3</v>
      </c>
      <c r="V77" s="4">
        <f t="shared" ref="V77:V140" si="20">LN(J77/J76)</f>
        <v>4.6228011699327486E-3</v>
      </c>
      <c r="W77" s="4">
        <f t="shared" ref="W77:W140" si="21">LN(K77/K76)</f>
        <v>-1.6691655838934075E-2</v>
      </c>
      <c r="X77" s="4">
        <f t="shared" ref="X77:X140" si="22">LN(L77/L76)</f>
        <v>7.6737048609343359E-3</v>
      </c>
      <c r="Y77" s="4">
        <f t="shared" ref="Y77:Y140" si="23">LN(M77/M76)</f>
        <v>5.0571212494474318E-3</v>
      </c>
      <c r="Z77" s="4">
        <f t="shared" ref="Z77:Z140" si="24">LN(N77/N76)</f>
        <v>6.8184952077044361E-3</v>
      </c>
    </row>
    <row r="78" spans="2:26" x14ac:dyDescent="0.2">
      <c r="B78" s="2">
        <v>43194</v>
      </c>
      <c r="C78">
        <v>226.24</v>
      </c>
      <c r="D78">
        <v>74.78</v>
      </c>
      <c r="E78">
        <v>1410.57</v>
      </c>
      <c r="F78">
        <v>42.902999999999999</v>
      </c>
      <c r="G78">
        <v>288.94</v>
      </c>
      <c r="H78">
        <v>92.33</v>
      </c>
      <c r="I78">
        <v>1025.1400000000001</v>
      </c>
      <c r="J78">
        <v>155.1</v>
      </c>
      <c r="K78">
        <v>172.07</v>
      </c>
      <c r="L78">
        <v>100.95</v>
      </c>
      <c r="M78">
        <v>173.69</v>
      </c>
      <c r="N78">
        <v>119.81</v>
      </c>
      <c r="O78" s="4">
        <f t="shared" si="13"/>
        <v>3.9416335715506436E-3</v>
      </c>
      <c r="P78" s="4">
        <f t="shared" si="14"/>
        <v>2.9462991716319611E-3</v>
      </c>
      <c r="Q78" s="4">
        <f t="shared" si="15"/>
        <v>1.3216397212692502E-2</v>
      </c>
      <c r="R78" s="4">
        <f t="shared" si="16"/>
        <v>1.8941519937257321E-2</v>
      </c>
      <c r="S78" s="4">
        <f t="shared" si="17"/>
        <v>1.8407463383695821E-2</v>
      </c>
      <c r="T78" s="4">
        <f t="shared" si="18"/>
        <v>2.8786870213344477E-2</v>
      </c>
      <c r="U78" s="4">
        <f t="shared" si="19"/>
        <v>1.1508306846450168E-2</v>
      </c>
      <c r="V78" s="4">
        <f t="shared" si="20"/>
        <v>-6.4908167860822253E-3</v>
      </c>
      <c r="W78" s="4">
        <f t="shared" si="21"/>
        <v>-1.4997108675235217E-2</v>
      </c>
      <c r="X78" s="4">
        <f t="shared" si="22"/>
        <v>1.5272044092319954E-2</v>
      </c>
      <c r="Y78" s="4">
        <f t="shared" si="23"/>
        <v>7.0487927626119813E-3</v>
      </c>
      <c r="Z78" s="4">
        <f t="shared" si="24"/>
        <v>5.1044000205582776E-3</v>
      </c>
    </row>
    <row r="79" spans="2:26" x14ac:dyDescent="0.2">
      <c r="B79" s="2">
        <v>43195</v>
      </c>
      <c r="C79">
        <v>221.38</v>
      </c>
      <c r="D79">
        <v>76.95</v>
      </c>
      <c r="E79">
        <v>1451.75</v>
      </c>
      <c r="F79">
        <v>43.2</v>
      </c>
      <c r="G79">
        <v>293.97000000000003</v>
      </c>
      <c r="H79">
        <v>92.38</v>
      </c>
      <c r="I79">
        <v>1027.81</v>
      </c>
      <c r="J79">
        <v>159.34</v>
      </c>
      <c r="K79">
        <v>172.57</v>
      </c>
      <c r="L79">
        <v>102.11</v>
      </c>
      <c r="M79">
        <v>175.8</v>
      </c>
      <c r="N79">
        <v>121.19</v>
      </c>
      <c r="O79" s="4">
        <f t="shared" si="13"/>
        <v>-2.1715700750730052E-2</v>
      </c>
      <c r="P79" s="4">
        <f t="shared" si="14"/>
        <v>2.8605390735920687E-2</v>
      </c>
      <c r="Q79" s="4">
        <f t="shared" si="15"/>
        <v>2.8775847249963116E-2</v>
      </c>
      <c r="R79" s="4">
        <f t="shared" si="16"/>
        <v>6.898741691156742E-3</v>
      </c>
      <c r="S79" s="4">
        <f t="shared" si="17"/>
        <v>1.7258667214601672E-2</v>
      </c>
      <c r="T79" s="4">
        <f t="shared" si="18"/>
        <v>5.4138921792278841E-4</v>
      </c>
      <c r="U79" s="4">
        <f t="shared" si="19"/>
        <v>2.6011364187288441E-3</v>
      </c>
      <c r="V79" s="4">
        <f t="shared" si="20"/>
        <v>2.6970213769726806E-2</v>
      </c>
      <c r="W79" s="4">
        <f t="shared" si="21"/>
        <v>2.9015804944213094E-3</v>
      </c>
      <c r="X79" s="4">
        <f t="shared" si="22"/>
        <v>1.1425318808600059E-2</v>
      </c>
      <c r="Y79" s="4">
        <f t="shared" si="23"/>
        <v>1.2074884185155376E-2</v>
      </c>
      <c r="Z79" s="4">
        <f t="shared" si="24"/>
        <v>1.1452407328588213E-2</v>
      </c>
    </row>
    <row r="80" spans="2:26" x14ac:dyDescent="0.2">
      <c r="B80" s="2">
        <v>43196</v>
      </c>
      <c r="C80">
        <v>214.25</v>
      </c>
      <c r="D80">
        <v>73.86</v>
      </c>
      <c r="E80">
        <v>1405.23</v>
      </c>
      <c r="F80">
        <v>42.094999999999999</v>
      </c>
      <c r="G80">
        <v>288.85000000000002</v>
      </c>
      <c r="H80">
        <v>90.23</v>
      </c>
      <c r="I80">
        <v>1007.04</v>
      </c>
      <c r="J80">
        <v>157.19999999999999</v>
      </c>
      <c r="K80">
        <v>167.52</v>
      </c>
      <c r="L80">
        <v>100.35</v>
      </c>
      <c r="M80">
        <v>169.7</v>
      </c>
      <c r="N80">
        <v>117.7</v>
      </c>
      <c r="O80" s="4">
        <f t="shared" si="13"/>
        <v>-3.2737124479588771E-2</v>
      </c>
      <c r="P80" s="4">
        <f t="shared" si="14"/>
        <v>-4.0984450860471165E-2</v>
      </c>
      <c r="Q80" s="4">
        <f t="shared" si="15"/>
        <v>-3.256873481425511E-2</v>
      </c>
      <c r="R80" s="4">
        <f t="shared" si="16"/>
        <v>-2.5911526460437356E-2</v>
      </c>
      <c r="S80" s="4">
        <f t="shared" si="17"/>
        <v>-1.7570199088562312E-2</v>
      </c>
      <c r="T80" s="4">
        <f t="shared" si="18"/>
        <v>-2.3548538996049934E-2</v>
      </c>
      <c r="U80" s="4">
        <f t="shared" si="19"/>
        <v>-2.0414990154117411E-2</v>
      </c>
      <c r="V80" s="4">
        <f t="shared" si="20"/>
        <v>-1.3521403957113865E-2</v>
      </c>
      <c r="W80" s="4">
        <f t="shared" si="21"/>
        <v>-2.9700204137260725E-2</v>
      </c>
      <c r="X80" s="4">
        <f t="shared" si="22"/>
        <v>-1.7386588325099508E-2</v>
      </c>
      <c r="Y80" s="4">
        <f t="shared" si="23"/>
        <v>-3.5314813010896146E-2</v>
      </c>
      <c r="Z80" s="4">
        <f t="shared" si="24"/>
        <v>-2.9220547714164959E-2</v>
      </c>
    </row>
    <row r="81" spans="2:26" x14ac:dyDescent="0.2">
      <c r="B81" s="2">
        <v>43199</v>
      </c>
      <c r="C81">
        <v>215.41</v>
      </c>
      <c r="D81">
        <v>75.19</v>
      </c>
      <c r="E81">
        <v>1406.08</v>
      </c>
      <c r="F81">
        <v>42.512999999999998</v>
      </c>
      <c r="G81">
        <v>289.93</v>
      </c>
      <c r="H81">
        <v>90.77</v>
      </c>
      <c r="I81">
        <v>1015.45</v>
      </c>
      <c r="J81">
        <v>157.93</v>
      </c>
      <c r="K81">
        <v>169.87</v>
      </c>
      <c r="L81">
        <v>99.7</v>
      </c>
      <c r="M81">
        <v>170.34</v>
      </c>
      <c r="N81">
        <v>118.79</v>
      </c>
      <c r="O81" s="4">
        <f t="shared" si="13"/>
        <v>5.3996314221191263E-3</v>
      </c>
      <c r="P81" s="4">
        <f t="shared" si="14"/>
        <v>1.7846833965518432E-2</v>
      </c>
      <c r="Q81" s="4">
        <f t="shared" si="15"/>
        <v>6.0470031828655662E-4</v>
      </c>
      <c r="R81" s="4">
        <f t="shared" si="16"/>
        <v>9.8809427212156638E-3</v>
      </c>
      <c r="S81" s="4">
        <f t="shared" si="17"/>
        <v>3.7319923062258194E-3</v>
      </c>
      <c r="T81" s="4">
        <f t="shared" si="18"/>
        <v>5.966868532126436E-3</v>
      </c>
      <c r="U81" s="4">
        <f t="shared" si="19"/>
        <v>8.3165291030766648E-3</v>
      </c>
      <c r="V81" s="4">
        <f t="shared" si="20"/>
        <v>4.633016886857232E-3</v>
      </c>
      <c r="W81" s="4">
        <f t="shared" si="21"/>
        <v>1.3930691508992956E-2</v>
      </c>
      <c r="X81" s="4">
        <f t="shared" si="22"/>
        <v>-6.4983982745543964E-3</v>
      </c>
      <c r="Y81" s="4">
        <f t="shared" si="23"/>
        <v>3.7642674727542281E-3</v>
      </c>
      <c r="Z81" s="4">
        <f t="shared" si="24"/>
        <v>9.2182140352173488E-3</v>
      </c>
    </row>
    <row r="82" spans="2:26" x14ac:dyDescent="0.2">
      <c r="B82" s="2">
        <v>43200</v>
      </c>
      <c r="C82">
        <v>227.91</v>
      </c>
      <c r="D82">
        <v>76.790000000000006</v>
      </c>
      <c r="E82">
        <v>1436.22</v>
      </c>
      <c r="F82">
        <v>43.313000000000002</v>
      </c>
      <c r="G82">
        <v>298.07</v>
      </c>
      <c r="H82">
        <v>92.88</v>
      </c>
      <c r="I82">
        <v>1031.6400000000001</v>
      </c>
      <c r="J82">
        <v>165.04</v>
      </c>
      <c r="K82">
        <v>177.1</v>
      </c>
      <c r="L82">
        <v>101.37</v>
      </c>
      <c r="M82">
        <v>174.72</v>
      </c>
      <c r="N82">
        <v>120.72</v>
      </c>
      <c r="O82" s="4">
        <f t="shared" si="13"/>
        <v>5.6407625283231705E-2</v>
      </c>
      <c r="P82" s="4">
        <f t="shared" si="14"/>
        <v>2.1056179952516813E-2</v>
      </c>
      <c r="Q82" s="4">
        <f t="shared" si="15"/>
        <v>2.1208971460163664E-2</v>
      </c>
      <c r="R82" s="4">
        <f t="shared" si="16"/>
        <v>1.8642909384191463E-2</v>
      </c>
      <c r="S82" s="4">
        <f t="shared" si="17"/>
        <v>2.7688843716235322E-2</v>
      </c>
      <c r="T82" s="4">
        <f t="shared" si="18"/>
        <v>2.297950285110021E-2</v>
      </c>
      <c r="U82" s="4">
        <f t="shared" si="19"/>
        <v>1.5817904995234344E-2</v>
      </c>
      <c r="V82" s="4">
        <f t="shared" si="20"/>
        <v>4.4035971881033031E-2</v>
      </c>
      <c r="W82" s="4">
        <f t="shared" si="21"/>
        <v>4.1681106157568086E-2</v>
      </c>
      <c r="X82" s="4">
        <f t="shared" si="22"/>
        <v>1.661151242651563E-2</v>
      </c>
      <c r="Y82" s="4">
        <f t="shared" si="23"/>
        <v>2.5388252843605463E-2</v>
      </c>
      <c r="Z82" s="4">
        <f t="shared" si="24"/>
        <v>1.6116586158145214E-2</v>
      </c>
    </row>
    <row r="83" spans="2:26" x14ac:dyDescent="0.2">
      <c r="B83" s="2">
        <v>43201</v>
      </c>
      <c r="C83">
        <v>226.24</v>
      </c>
      <c r="D83">
        <v>76.5</v>
      </c>
      <c r="E83">
        <v>1427.05</v>
      </c>
      <c r="F83">
        <v>43.11</v>
      </c>
      <c r="G83">
        <v>303.67</v>
      </c>
      <c r="H83">
        <v>91.86</v>
      </c>
      <c r="I83">
        <v>1019.97</v>
      </c>
      <c r="J83">
        <v>166.32</v>
      </c>
      <c r="K83">
        <v>175.36</v>
      </c>
      <c r="L83">
        <v>100.8</v>
      </c>
      <c r="M83">
        <v>172.36</v>
      </c>
      <c r="N83">
        <v>119.78</v>
      </c>
      <c r="O83" s="4">
        <f t="shared" si="13"/>
        <v>-7.3544314750319034E-3</v>
      </c>
      <c r="P83" s="4">
        <f t="shared" si="14"/>
        <v>-3.7836825099621498E-3</v>
      </c>
      <c r="Q83" s="4">
        <f t="shared" si="15"/>
        <v>-6.4052858109566934E-3</v>
      </c>
      <c r="R83" s="4">
        <f t="shared" si="16"/>
        <v>-4.697832135991206E-3</v>
      </c>
      <c r="S83" s="4">
        <f t="shared" si="17"/>
        <v>1.8613227230274938E-2</v>
      </c>
      <c r="T83" s="4">
        <f t="shared" si="18"/>
        <v>-1.1042658491988615E-2</v>
      </c>
      <c r="U83" s="4">
        <f t="shared" si="19"/>
        <v>-1.1376553893276678E-2</v>
      </c>
      <c r="V83" s="4">
        <f t="shared" si="20"/>
        <v>7.725774786761141E-3</v>
      </c>
      <c r="W83" s="4">
        <f t="shared" si="21"/>
        <v>-9.8735410291370534E-3</v>
      </c>
      <c r="X83" s="4">
        <f t="shared" si="22"/>
        <v>-5.6388337570401487E-3</v>
      </c>
      <c r="Y83" s="4">
        <f t="shared" si="23"/>
        <v>-1.3599379808902919E-2</v>
      </c>
      <c r="Z83" s="4">
        <f t="shared" si="24"/>
        <v>-7.8170876232770744E-3</v>
      </c>
    </row>
    <row r="84" spans="2:26" x14ac:dyDescent="0.2">
      <c r="B84" s="2">
        <v>43202</v>
      </c>
      <c r="C84">
        <v>234.6</v>
      </c>
      <c r="D84">
        <v>77.459999999999994</v>
      </c>
      <c r="E84">
        <v>1448.5</v>
      </c>
      <c r="F84">
        <v>43.534999999999997</v>
      </c>
      <c r="G84">
        <v>309.25</v>
      </c>
      <c r="H84">
        <v>93.58</v>
      </c>
      <c r="I84">
        <v>1032.51</v>
      </c>
      <c r="J84">
        <v>163.87</v>
      </c>
      <c r="K84">
        <v>175.92</v>
      </c>
      <c r="L84">
        <v>100.39</v>
      </c>
      <c r="M84">
        <v>174.8</v>
      </c>
      <c r="N84">
        <v>121.07</v>
      </c>
      <c r="O84" s="4">
        <f t="shared" si="13"/>
        <v>3.6285553511167142E-2</v>
      </c>
      <c r="P84" s="4">
        <f t="shared" si="14"/>
        <v>1.2470933254115892E-2</v>
      </c>
      <c r="Q84" s="4">
        <f t="shared" si="15"/>
        <v>1.4919161804007526E-2</v>
      </c>
      <c r="R84" s="4">
        <f t="shared" si="16"/>
        <v>9.8102235215356392E-3</v>
      </c>
      <c r="S84" s="4">
        <f t="shared" si="17"/>
        <v>1.8208425792586615E-2</v>
      </c>
      <c r="T84" s="4">
        <f t="shared" si="18"/>
        <v>1.8551006540422799E-2</v>
      </c>
      <c r="U84" s="4">
        <f t="shared" si="19"/>
        <v>1.2219515937234113E-2</v>
      </c>
      <c r="V84" s="4">
        <f t="shared" si="20"/>
        <v>-1.4840212991624755E-2</v>
      </c>
      <c r="W84" s="4">
        <f t="shared" si="21"/>
        <v>3.1883424868548401E-3</v>
      </c>
      <c r="X84" s="4">
        <f t="shared" si="22"/>
        <v>-4.0757549338330205E-3</v>
      </c>
      <c r="Y84" s="4">
        <f t="shared" si="23"/>
        <v>1.4057150473797865E-2</v>
      </c>
      <c r="Z84" s="4">
        <f t="shared" si="24"/>
        <v>1.0712163883332506E-2</v>
      </c>
    </row>
    <row r="85" spans="2:26" x14ac:dyDescent="0.2">
      <c r="B85" s="2">
        <v>43203</v>
      </c>
      <c r="C85">
        <v>231.5</v>
      </c>
      <c r="D85">
        <v>77.27</v>
      </c>
      <c r="E85">
        <v>1430.79</v>
      </c>
      <c r="F85">
        <v>43.683</v>
      </c>
      <c r="G85">
        <v>311.64999999999998</v>
      </c>
      <c r="H85">
        <v>93.08</v>
      </c>
      <c r="I85">
        <v>1029.27</v>
      </c>
      <c r="J85">
        <v>164.52</v>
      </c>
      <c r="K85">
        <v>172.04</v>
      </c>
      <c r="L85">
        <v>100.35</v>
      </c>
      <c r="M85">
        <v>174.27</v>
      </c>
      <c r="N85">
        <v>120.75</v>
      </c>
      <c r="O85" s="4">
        <f t="shared" si="13"/>
        <v>-1.330206269308631E-2</v>
      </c>
      <c r="P85" s="4">
        <f t="shared" si="14"/>
        <v>-2.4558921411135808E-3</v>
      </c>
      <c r="Q85" s="4">
        <f t="shared" si="15"/>
        <v>-1.230179894597494E-2</v>
      </c>
      <c r="R85" s="4">
        <f t="shared" si="16"/>
        <v>3.3937981162983255E-3</v>
      </c>
      <c r="S85" s="4">
        <f t="shared" si="17"/>
        <v>7.7307519822621797E-3</v>
      </c>
      <c r="T85" s="4">
        <f t="shared" si="18"/>
        <v>-5.3573470039792043E-3</v>
      </c>
      <c r="U85" s="4">
        <f t="shared" si="19"/>
        <v>-3.1429179321183403E-3</v>
      </c>
      <c r="V85" s="4">
        <f t="shared" si="20"/>
        <v>3.9587128040905568E-3</v>
      </c>
      <c r="W85" s="4">
        <f t="shared" si="21"/>
        <v>-2.2302338330970142E-2</v>
      </c>
      <c r="X85" s="4">
        <f t="shared" si="22"/>
        <v>-3.9852546108813528E-4</v>
      </c>
      <c r="Y85" s="4">
        <f t="shared" si="23"/>
        <v>-3.036642548884287E-3</v>
      </c>
      <c r="Z85" s="4">
        <f t="shared" si="24"/>
        <v>-2.6465981869667646E-3</v>
      </c>
    </row>
    <row r="86" spans="2:26" x14ac:dyDescent="0.2">
      <c r="B86" s="2">
        <v>43206</v>
      </c>
      <c r="C86">
        <v>231.49</v>
      </c>
      <c r="D86">
        <v>77.8</v>
      </c>
      <c r="E86">
        <v>1441.5</v>
      </c>
      <c r="F86">
        <v>43.954999999999998</v>
      </c>
      <c r="G86">
        <v>307.77999999999997</v>
      </c>
      <c r="H86">
        <v>94.17</v>
      </c>
      <c r="I86">
        <v>1037.98</v>
      </c>
      <c r="J86">
        <v>164.83</v>
      </c>
      <c r="K86">
        <v>174.7</v>
      </c>
      <c r="L86">
        <v>100.24</v>
      </c>
      <c r="M86">
        <v>173.87</v>
      </c>
      <c r="N86">
        <v>121.88</v>
      </c>
      <c r="O86" s="4">
        <f t="shared" si="13"/>
        <v>-4.3197477274011823E-5</v>
      </c>
      <c r="P86" s="4">
        <f t="shared" si="14"/>
        <v>6.8356492388534718E-3</v>
      </c>
      <c r="Q86" s="4">
        <f t="shared" si="15"/>
        <v>7.4574988150268324E-3</v>
      </c>
      <c r="R86" s="4">
        <f t="shared" si="16"/>
        <v>6.2073729062646589E-3</v>
      </c>
      <c r="S86" s="4">
        <f t="shared" si="17"/>
        <v>-1.2495521219154001E-2</v>
      </c>
      <c r="T86" s="4">
        <f t="shared" si="18"/>
        <v>1.1642321087880877E-2</v>
      </c>
      <c r="U86" s="4">
        <f t="shared" si="19"/>
        <v>8.4267036312789916E-3</v>
      </c>
      <c r="V86" s="4">
        <f t="shared" si="20"/>
        <v>1.8824963810412639E-3</v>
      </c>
      <c r="W86" s="4">
        <f t="shared" si="21"/>
        <v>1.5343209224475214E-2</v>
      </c>
      <c r="X86" s="4">
        <f t="shared" si="22"/>
        <v>-1.0967646545342994E-3</v>
      </c>
      <c r="Y86" s="4">
        <f t="shared" si="23"/>
        <v>-2.2979271328525046E-3</v>
      </c>
      <c r="Z86" s="4">
        <f t="shared" si="24"/>
        <v>9.3146615848261009E-3</v>
      </c>
    </row>
    <row r="87" spans="2:26" x14ac:dyDescent="0.2">
      <c r="B87" s="2">
        <v>43207</v>
      </c>
      <c r="C87">
        <v>237.54</v>
      </c>
      <c r="D87">
        <v>80.03</v>
      </c>
      <c r="E87">
        <v>1503.83</v>
      </c>
      <c r="F87">
        <v>44.56</v>
      </c>
      <c r="G87">
        <v>336.06</v>
      </c>
      <c r="H87">
        <v>96.07</v>
      </c>
      <c r="I87">
        <v>1074.1600000000001</v>
      </c>
      <c r="J87">
        <v>168.66</v>
      </c>
      <c r="K87">
        <v>178.7</v>
      </c>
      <c r="L87">
        <v>102.17</v>
      </c>
      <c r="M87">
        <v>178.34</v>
      </c>
      <c r="N87">
        <v>123.8</v>
      </c>
      <c r="O87" s="4">
        <f t="shared" si="13"/>
        <v>2.5799354297079354E-2</v>
      </c>
      <c r="P87" s="4">
        <f t="shared" si="14"/>
        <v>2.8260133194609006E-2</v>
      </c>
      <c r="Q87" s="4">
        <f t="shared" si="15"/>
        <v>4.2330949127846233E-2</v>
      </c>
      <c r="R87" s="4">
        <f t="shared" si="16"/>
        <v>1.3670212315886717E-2</v>
      </c>
      <c r="S87" s="4">
        <f t="shared" si="17"/>
        <v>8.7904473414090425E-2</v>
      </c>
      <c r="T87" s="4">
        <f t="shared" si="18"/>
        <v>1.9975432899675263E-2</v>
      </c>
      <c r="U87" s="4">
        <f t="shared" si="19"/>
        <v>3.4262444046981679E-2</v>
      </c>
      <c r="V87" s="4">
        <f t="shared" si="20"/>
        <v>2.2970214403230778E-2</v>
      </c>
      <c r="W87" s="4">
        <f t="shared" si="21"/>
        <v>2.2638205025371401E-2</v>
      </c>
      <c r="X87" s="4">
        <f t="shared" si="22"/>
        <v>1.9070782015519597E-2</v>
      </c>
      <c r="Y87" s="4">
        <f t="shared" si="23"/>
        <v>2.5383947167034883E-2</v>
      </c>
      <c r="Z87" s="4">
        <f t="shared" si="24"/>
        <v>1.5630406132987357E-2</v>
      </c>
    </row>
    <row r="88" spans="2:26" x14ac:dyDescent="0.2">
      <c r="B88" s="2">
        <v>43208</v>
      </c>
      <c r="C88">
        <v>236.37</v>
      </c>
      <c r="D88">
        <v>80.34</v>
      </c>
      <c r="E88">
        <v>1527.84</v>
      </c>
      <c r="F88">
        <v>44.46</v>
      </c>
      <c r="G88">
        <v>334.52</v>
      </c>
      <c r="H88">
        <v>96.44</v>
      </c>
      <c r="I88">
        <v>1072.08</v>
      </c>
      <c r="J88">
        <v>166.36</v>
      </c>
      <c r="K88">
        <v>182.68</v>
      </c>
      <c r="L88">
        <v>101.21</v>
      </c>
      <c r="M88">
        <v>179.46</v>
      </c>
      <c r="N88">
        <v>124.48</v>
      </c>
      <c r="O88" s="4">
        <f t="shared" si="13"/>
        <v>-4.9376564203878212E-3</v>
      </c>
      <c r="P88" s="4">
        <f t="shared" si="14"/>
        <v>3.86606455218131E-3</v>
      </c>
      <c r="Q88" s="4">
        <f t="shared" si="15"/>
        <v>1.5839785995589231E-2</v>
      </c>
      <c r="R88" s="4">
        <f t="shared" si="16"/>
        <v>-2.2466870829780982E-3</v>
      </c>
      <c r="S88" s="4">
        <f t="shared" si="17"/>
        <v>-4.5930469364709389E-3</v>
      </c>
      <c r="T88" s="4">
        <f t="shared" si="18"/>
        <v>3.8439608913233133E-3</v>
      </c>
      <c r="U88" s="4">
        <f t="shared" si="19"/>
        <v>-1.9382740524798985E-3</v>
      </c>
      <c r="V88" s="4">
        <f t="shared" si="20"/>
        <v>-1.3730739271784522E-2</v>
      </c>
      <c r="W88" s="4">
        <f t="shared" si="21"/>
        <v>2.2027566151415878E-2</v>
      </c>
      <c r="X88" s="4">
        <f t="shared" si="22"/>
        <v>-9.4405264025225061E-3</v>
      </c>
      <c r="Y88" s="4">
        <f t="shared" si="23"/>
        <v>6.2605011631782928E-3</v>
      </c>
      <c r="Z88" s="4">
        <f t="shared" si="24"/>
        <v>5.4777001795858716E-3</v>
      </c>
    </row>
    <row r="89" spans="2:26" x14ac:dyDescent="0.2">
      <c r="B89" s="2">
        <v>43209</v>
      </c>
      <c r="C89">
        <v>229.04</v>
      </c>
      <c r="D89">
        <v>79.680000000000007</v>
      </c>
      <c r="E89">
        <v>1556.91</v>
      </c>
      <c r="F89">
        <v>43.2</v>
      </c>
      <c r="G89">
        <v>332.7</v>
      </c>
      <c r="H89">
        <v>96.11</v>
      </c>
      <c r="I89">
        <v>1087.7</v>
      </c>
      <c r="J89">
        <v>168.1</v>
      </c>
      <c r="K89">
        <v>181.39</v>
      </c>
      <c r="L89">
        <v>100.89</v>
      </c>
      <c r="M89">
        <v>179.01</v>
      </c>
      <c r="N89">
        <v>123.96</v>
      </c>
      <c r="O89" s="4">
        <f t="shared" si="13"/>
        <v>-3.1501713135846862E-2</v>
      </c>
      <c r="P89" s="4">
        <f t="shared" si="14"/>
        <v>-8.2490156547933083E-3</v>
      </c>
      <c r="Q89" s="4">
        <f t="shared" si="15"/>
        <v>1.8848114493213153E-2</v>
      </c>
      <c r="R89" s="4">
        <f t="shared" si="16"/>
        <v>-2.8749413285985823E-2</v>
      </c>
      <c r="S89" s="4">
        <f t="shared" si="17"/>
        <v>-5.45548548889395E-3</v>
      </c>
      <c r="T89" s="4">
        <f t="shared" si="18"/>
        <v>-3.4276844777773228E-3</v>
      </c>
      <c r="U89" s="4">
        <f t="shared" si="19"/>
        <v>1.446468838783177E-2</v>
      </c>
      <c r="V89" s="4">
        <f t="shared" si="20"/>
        <v>1.0404925539858945E-2</v>
      </c>
      <c r="W89" s="4">
        <f t="shared" si="21"/>
        <v>-7.0865789469202493E-3</v>
      </c>
      <c r="X89" s="4">
        <f t="shared" si="22"/>
        <v>-3.16675178052186E-3</v>
      </c>
      <c r="Y89" s="4">
        <f t="shared" si="23"/>
        <v>-2.5106716678115894E-3</v>
      </c>
      <c r="Z89" s="4">
        <f t="shared" si="24"/>
        <v>-4.1861275105340105E-3</v>
      </c>
    </row>
    <row r="90" spans="2:26" x14ac:dyDescent="0.2">
      <c r="B90" s="2">
        <v>43210</v>
      </c>
      <c r="C90">
        <v>228.71</v>
      </c>
      <c r="D90">
        <v>78.73</v>
      </c>
      <c r="E90">
        <v>1527.49</v>
      </c>
      <c r="F90">
        <v>41.43</v>
      </c>
      <c r="G90">
        <v>327.77</v>
      </c>
      <c r="H90">
        <v>95</v>
      </c>
      <c r="I90">
        <v>1072.96</v>
      </c>
      <c r="J90">
        <v>166.28</v>
      </c>
      <c r="K90">
        <v>179.11</v>
      </c>
      <c r="L90">
        <v>100.24</v>
      </c>
      <c r="M90">
        <v>177.08</v>
      </c>
      <c r="N90">
        <v>124.2</v>
      </c>
      <c r="O90" s="4">
        <f t="shared" si="13"/>
        <v>-1.4418353125917127E-3</v>
      </c>
      <c r="P90" s="4">
        <f t="shared" si="14"/>
        <v>-1.1994336079966944E-2</v>
      </c>
      <c r="Q90" s="4">
        <f t="shared" si="15"/>
        <v>-1.9077222315628885E-2</v>
      </c>
      <c r="R90" s="4">
        <f t="shared" si="16"/>
        <v>-4.1835239160754267E-2</v>
      </c>
      <c r="S90" s="4">
        <f t="shared" si="17"/>
        <v>-1.4929040121877004E-2</v>
      </c>
      <c r="T90" s="4">
        <f t="shared" si="18"/>
        <v>-1.1616477234652126E-2</v>
      </c>
      <c r="U90" s="4">
        <f t="shared" si="19"/>
        <v>-1.3644190821940898E-2</v>
      </c>
      <c r="V90" s="4">
        <f t="shared" si="20"/>
        <v>-1.088592603013314E-2</v>
      </c>
      <c r="W90" s="4">
        <f t="shared" si="21"/>
        <v>-1.2649267132710798E-2</v>
      </c>
      <c r="X90" s="4">
        <f t="shared" si="22"/>
        <v>-6.4635038324751077E-3</v>
      </c>
      <c r="Y90" s="4">
        <f t="shared" si="23"/>
        <v>-1.08400623381598E-2</v>
      </c>
      <c r="Z90" s="4">
        <f t="shared" si="24"/>
        <v>1.9342365798309684E-3</v>
      </c>
    </row>
    <row r="91" spans="2:26" x14ac:dyDescent="0.2">
      <c r="B91" s="2">
        <v>43213</v>
      </c>
      <c r="C91">
        <v>223.88</v>
      </c>
      <c r="D91">
        <v>78.209999999999994</v>
      </c>
      <c r="E91">
        <v>1517.86</v>
      </c>
      <c r="F91">
        <v>41.31</v>
      </c>
      <c r="G91">
        <v>318.69</v>
      </c>
      <c r="H91">
        <v>95.35</v>
      </c>
      <c r="I91">
        <v>1067.45</v>
      </c>
      <c r="J91">
        <v>165.84</v>
      </c>
      <c r="K91">
        <v>175.57</v>
      </c>
      <c r="L91">
        <v>100.15</v>
      </c>
      <c r="M91">
        <v>175.43</v>
      </c>
      <c r="N91">
        <v>124.46</v>
      </c>
      <c r="O91" s="4">
        <f t="shared" si="13"/>
        <v>-2.1344631454109041E-2</v>
      </c>
      <c r="P91" s="4">
        <f t="shared" si="14"/>
        <v>-6.6267605828558701E-3</v>
      </c>
      <c r="Q91" s="4">
        <f t="shared" si="15"/>
        <v>-6.3244172910027988E-3</v>
      </c>
      <c r="R91" s="4">
        <f t="shared" si="16"/>
        <v>-2.9006546806372331E-3</v>
      </c>
      <c r="S91" s="4">
        <f t="shared" si="17"/>
        <v>-2.8093299442522299E-2</v>
      </c>
      <c r="T91" s="4">
        <f t="shared" si="18"/>
        <v>3.6774404458871832E-3</v>
      </c>
      <c r="U91" s="4">
        <f t="shared" si="19"/>
        <v>-5.1485576795307171E-3</v>
      </c>
      <c r="V91" s="4">
        <f t="shared" si="20"/>
        <v>-2.6496462569125826E-3</v>
      </c>
      <c r="W91" s="4">
        <f t="shared" si="21"/>
        <v>-1.9962318456050072E-2</v>
      </c>
      <c r="X91" s="4">
        <f t="shared" si="22"/>
        <v>-8.9824847598549845E-4</v>
      </c>
      <c r="Y91" s="4">
        <f t="shared" si="23"/>
        <v>-9.3615049228468906E-3</v>
      </c>
      <c r="Z91" s="4">
        <f t="shared" si="24"/>
        <v>2.0912096416932664E-3</v>
      </c>
    </row>
    <row r="92" spans="2:26" x14ac:dyDescent="0.2">
      <c r="B92" s="2">
        <v>43214</v>
      </c>
      <c r="C92">
        <v>221.2</v>
      </c>
      <c r="D92">
        <v>75.28</v>
      </c>
      <c r="E92">
        <v>1460.09</v>
      </c>
      <c r="F92">
        <v>40.734999999999999</v>
      </c>
      <c r="G92">
        <v>307.02</v>
      </c>
      <c r="H92">
        <v>93.12</v>
      </c>
      <c r="I92">
        <v>1019.98</v>
      </c>
      <c r="J92">
        <v>159.69</v>
      </c>
      <c r="K92">
        <v>173.09</v>
      </c>
      <c r="L92">
        <v>99.46</v>
      </c>
      <c r="M92">
        <v>173.24</v>
      </c>
      <c r="N92">
        <v>121.27</v>
      </c>
      <c r="O92" s="4">
        <f t="shared" si="13"/>
        <v>-1.2042924374979143E-2</v>
      </c>
      <c r="P92" s="4">
        <f t="shared" si="14"/>
        <v>-3.8183021336395721E-2</v>
      </c>
      <c r="Q92" s="4">
        <f t="shared" si="15"/>
        <v>-3.8803370450378356E-2</v>
      </c>
      <c r="R92" s="4">
        <f t="shared" si="16"/>
        <v>-1.401692764606813E-2</v>
      </c>
      <c r="S92" s="4">
        <f t="shared" si="17"/>
        <v>-3.7305951414976377E-2</v>
      </c>
      <c r="T92" s="4">
        <f t="shared" si="18"/>
        <v>-2.3665348063300271E-2</v>
      </c>
      <c r="U92" s="4">
        <f t="shared" si="19"/>
        <v>-4.5489607355389747E-2</v>
      </c>
      <c r="V92" s="4">
        <f t="shared" si="20"/>
        <v>-3.7789032274748523E-2</v>
      </c>
      <c r="W92" s="4">
        <f t="shared" si="21"/>
        <v>-1.4226133342809769E-2</v>
      </c>
      <c r="X92" s="4">
        <f t="shared" si="22"/>
        <v>-6.9135088252349174E-3</v>
      </c>
      <c r="Y92" s="4">
        <f t="shared" si="23"/>
        <v>-1.2562186594667389E-2</v>
      </c>
      <c r="Z92" s="4">
        <f t="shared" si="24"/>
        <v>-2.5964914472371332E-2</v>
      </c>
    </row>
    <row r="93" spans="2:26" x14ac:dyDescent="0.2">
      <c r="B93" s="2">
        <v>43215</v>
      </c>
      <c r="C93">
        <v>216.66</v>
      </c>
      <c r="D93">
        <v>74</v>
      </c>
      <c r="E93">
        <v>1460.17</v>
      </c>
      <c r="F93">
        <v>40.912999999999997</v>
      </c>
      <c r="G93">
        <v>305.76</v>
      </c>
      <c r="H93">
        <v>92.31</v>
      </c>
      <c r="I93">
        <v>1021.18</v>
      </c>
      <c r="J93">
        <v>159.69</v>
      </c>
      <c r="K93">
        <v>170.22</v>
      </c>
      <c r="L93">
        <v>101.15</v>
      </c>
      <c r="M93">
        <v>172.47</v>
      </c>
      <c r="N93">
        <v>121.21</v>
      </c>
      <c r="O93" s="4">
        <f t="shared" si="13"/>
        <v>-2.0737965130758367E-2</v>
      </c>
      <c r="P93" s="4">
        <f t="shared" si="14"/>
        <v>-1.7149402072954463E-2</v>
      </c>
      <c r="Q93" s="4">
        <f t="shared" si="15"/>
        <v>5.4789642031917987E-5</v>
      </c>
      <c r="R93" s="4">
        <f t="shared" si="16"/>
        <v>4.3601871938039986E-3</v>
      </c>
      <c r="S93" s="4">
        <f t="shared" si="17"/>
        <v>-4.1124115530925482E-3</v>
      </c>
      <c r="T93" s="4">
        <f t="shared" si="18"/>
        <v>-8.7365059810675105E-3</v>
      </c>
      <c r="U93" s="4">
        <f t="shared" si="19"/>
        <v>1.1758021304071327E-3</v>
      </c>
      <c r="V93" s="4">
        <f t="shared" si="20"/>
        <v>0</v>
      </c>
      <c r="W93" s="4">
        <f t="shared" si="21"/>
        <v>-1.6719972389492428E-2</v>
      </c>
      <c r="X93" s="4">
        <f t="shared" si="22"/>
        <v>1.6849010327162173E-2</v>
      </c>
      <c r="Y93" s="4">
        <f t="shared" si="23"/>
        <v>-4.4546080431167182E-3</v>
      </c>
      <c r="Z93" s="4">
        <f t="shared" si="24"/>
        <v>-4.9488618627977496E-4</v>
      </c>
    </row>
    <row r="94" spans="2:26" x14ac:dyDescent="0.2">
      <c r="B94" s="2">
        <v>43216</v>
      </c>
      <c r="C94">
        <v>225.22</v>
      </c>
      <c r="D94">
        <v>76.03</v>
      </c>
      <c r="E94">
        <v>1517.96</v>
      </c>
      <c r="F94">
        <v>41.055</v>
      </c>
      <c r="G94">
        <v>313.98</v>
      </c>
      <c r="H94">
        <v>94.26</v>
      </c>
      <c r="I94">
        <v>1040.04</v>
      </c>
      <c r="J94">
        <v>174.16</v>
      </c>
      <c r="K94">
        <v>173.9</v>
      </c>
      <c r="L94">
        <v>99.84</v>
      </c>
      <c r="M94">
        <v>178.16</v>
      </c>
      <c r="N94">
        <v>127.08</v>
      </c>
      <c r="O94" s="4">
        <f t="shared" si="13"/>
        <v>3.8748397751458205E-2</v>
      </c>
      <c r="P94" s="4">
        <f t="shared" si="14"/>
        <v>2.7062906036175519E-2</v>
      </c>
      <c r="Q94" s="4">
        <f t="shared" si="15"/>
        <v>3.8814460867135435E-2</v>
      </c>
      <c r="R94" s="4">
        <f t="shared" si="16"/>
        <v>3.4647702043429812E-3</v>
      </c>
      <c r="S94" s="4">
        <f t="shared" si="17"/>
        <v>2.6528809120208725E-2</v>
      </c>
      <c r="T94" s="4">
        <f t="shared" si="18"/>
        <v>2.0904443493524719E-2</v>
      </c>
      <c r="U94" s="4">
        <f t="shared" si="19"/>
        <v>1.830035256090343E-2</v>
      </c>
      <c r="V94" s="4">
        <f t="shared" si="20"/>
        <v>8.673998107351627E-2</v>
      </c>
      <c r="W94" s="4">
        <f t="shared" si="21"/>
        <v>2.1388703311422438E-2</v>
      </c>
      <c r="X94" s="4">
        <f t="shared" si="22"/>
        <v>-1.3035658992637009E-2</v>
      </c>
      <c r="Y94" s="4">
        <f t="shared" si="23"/>
        <v>3.2458714645803001E-2</v>
      </c>
      <c r="Z94" s="4">
        <f t="shared" si="24"/>
        <v>4.7292230918894729E-2</v>
      </c>
    </row>
    <row r="95" spans="2:26" x14ac:dyDescent="0.2">
      <c r="B95" s="2">
        <v>43217</v>
      </c>
      <c r="C95">
        <v>226.33</v>
      </c>
      <c r="D95">
        <v>74.13</v>
      </c>
      <c r="E95">
        <v>1572.62</v>
      </c>
      <c r="F95">
        <v>40.58</v>
      </c>
      <c r="G95">
        <v>311.76</v>
      </c>
      <c r="H95">
        <v>95.82</v>
      </c>
      <c r="I95">
        <v>1030.05</v>
      </c>
      <c r="J95">
        <v>173.59</v>
      </c>
      <c r="K95">
        <v>177.16</v>
      </c>
      <c r="L95">
        <v>99.23</v>
      </c>
      <c r="M95">
        <v>175.94</v>
      </c>
      <c r="N95">
        <v>126.01</v>
      </c>
      <c r="O95" s="4">
        <f t="shared" si="13"/>
        <v>4.9164089727549249E-3</v>
      </c>
      <c r="P95" s="4">
        <f t="shared" si="14"/>
        <v>-2.5307690571717008E-2</v>
      </c>
      <c r="Q95" s="4">
        <f t="shared" si="15"/>
        <v>3.5375690121473721E-2</v>
      </c>
      <c r="R95" s="4">
        <f t="shared" si="16"/>
        <v>-1.1637296763083452E-2</v>
      </c>
      <c r="S95" s="4">
        <f t="shared" si="17"/>
        <v>-7.0956285817177006E-3</v>
      </c>
      <c r="T95" s="4">
        <f t="shared" si="18"/>
        <v>1.6414509959391178E-2</v>
      </c>
      <c r="U95" s="4">
        <f t="shared" si="19"/>
        <v>-9.651829199458787E-3</v>
      </c>
      <c r="V95" s="4">
        <f t="shared" si="20"/>
        <v>-3.2782200458341534E-3</v>
      </c>
      <c r="W95" s="4">
        <f t="shared" si="21"/>
        <v>1.8572857694760084E-2</v>
      </c>
      <c r="X95" s="4">
        <f t="shared" si="22"/>
        <v>-6.1285166949674149E-3</v>
      </c>
      <c r="Y95" s="4">
        <f t="shared" si="23"/>
        <v>-1.2538995124583679E-2</v>
      </c>
      <c r="Z95" s="4">
        <f t="shared" si="24"/>
        <v>-8.455540519713596E-3</v>
      </c>
    </row>
    <row r="96" spans="2:26" x14ac:dyDescent="0.2">
      <c r="B96" s="2">
        <v>43220</v>
      </c>
      <c r="C96">
        <v>224.9</v>
      </c>
      <c r="D96">
        <v>74.61</v>
      </c>
      <c r="E96">
        <v>1566.13</v>
      </c>
      <c r="F96">
        <v>41.314999999999998</v>
      </c>
      <c r="G96">
        <v>312.45999999999998</v>
      </c>
      <c r="H96">
        <v>93.52</v>
      </c>
      <c r="I96">
        <v>1017.33</v>
      </c>
      <c r="J96">
        <v>172</v>
      </c>
      <c r="K96">
        <v>178.54</v>
      </c>
      <c r="L96">
        <v>100.33</v>
      </c>
      <c r="M96">
        <v>178.27</v>
      </c>
      <c r="N96">
        <v>126.88</v>
      </c>
      <c r="O96" s="4">
        <f t="shared" si="13"/>
        <v>-6.3382522763644564E-3</v>
      </c>
      <c r="P96" s="4">
        <f t="shared" si="14"/>
        <v>6.4542378147946127E-3</v>
      </c>
      <c r="Q96" s="4">
        <f t="shared" si="15"/>
        <v>-4.1354101149321185E-3</v>
      </c>
      <c r="R96" s="4">
        <f t="shared" si="16"/>
        <v>1.7950295755478976E-2</v>
      </c>
      <c r="S96" s="4">
        <f t="shared" si="17"/>
        <v>2.2427999533032898E-3</v>
      </c>
      <c r="T96" s="4">
        <f t="shared" si="18"/>
        <v>-2.4296114291163053E-2</v>
      </c>
      <c r="U96" s="4">
        <f t="shared" si="19"/>
        <v>-1.2425796543898743E-2</v>
      </c>
      <c r="V96" s="4">
        <f t="shared" si="20"/>
        <v>-9.2017200670047733E-3</v>
      </c>
      <c r="W96" s="4">
        <f t="shared" si="21"/>
        <v>7.7593866962185299E-3</v>
      </c>
      <c r="X96" s="4">
        <f t="shared" si="22"/>
        <v>1.1024365011371232E-2</v>
      </c>
      <c r="Y96" s="4">
        <f t="shared" si="23"/>
        <v>1.3156227139241758E-2</v>
      </c>
      <c r="Z96" s="4">
        <f t="shared" si="24"/>
        <v>6.880489004935964E-3</v>
      </c>
    </row>
    <row r="97" spans="2:26" x14ac:dyDescent="0.2">
      <c r="B97" s="2">
        <v>43221</v>
      </c>
      <c r="C97">
        <v>227.14</v>
      </c>
      <c r="D97">
        <v>74.81</v>
      </c>
      <c r="E97">
        <v>1582.26</v>
      </c>
      <c r="F97">
        <v>42.274999999999999</v>
      </c>
      <c r="G97">
        <v>313.3</v>
      </c>
      <c r="H97">
        <v>95</v>
      </c>
      <c r="I97">
        <v>1037.31</v>
      </c>
      <c r="J97">
        <v>173.86</v>
      </c>
      <c r="K97">
        <v>179.5</v>
      </c>
      <c r="L97">
        <v>100.06</v>
      </c>
      <c r="M97">
        <v>180.25</v>
      </c>
      <c r="N97">
        <v>127.51</v>
      </c>
      <c r="O97" s="4">
        <f t="shared" si="13"/>
        <v>9.9107084982302581E-3</v>
      </c>
      <c r="P97" s="4">
        <f t="shared" si="14"/>
        <v>2.6770194008905852E-3</v>
      </c>
      <c r="Q97" s="4">
        <f t="shared" si="15"/>
        <v>1.0246596595400613E-2</v>
      </c>
      <c r="R97" s="4">
        <f t="shared" si="16"/>
        <v>2.297026463149638E-2</v>
      </c>
      <c r="S97" s="4">
        <f t="shared" si="17"/>
        <v>2.6847369743890057E-3</v>
      </c>
      <c r="T97" s="4">
        <f t="shared" si="18"/>
        <v>1.5701574436728007E-2</v>
      </c>
      <c r="U97" s="4">
        <f t="shared" si="19"/>
        <v>1.9449275613027141E-2</v>
      </c>
      <c r="V97" s="4">
        <f t="shared" si="20"/>
        <v>1.0755900837465356E-2</v>
      </c>
      <c r="W97" s="4">
        <f t="shared" si="21"/>
        <v>5.3625421771176353E-3</v>
      </c>
      <c r="X97" s="4">
        <f t="shared" si="22"/>
        <v>-2.6947468774623502E-3</v>
      </c>
      <c r="Y97" s="4">
        <f t="shared" si="23"/>
        <v>1.1045521201288332E-2</v>
      </c>
      <c r="Z97" s="4">
        <f t="shared" si="24"/>
        <v>4.9530350089127305E-3</v>
      </c>
    </row>
    <row r="98" spans="2:26" x14ac:dyDescent="0.2">
      <c r="B98" s="2">
        <v>43222</v>
      </c>
      <c r="C98">
        <v>226.31</v>
      </c>
      <c r="D98">
        <v>71.73</v>
      </c>
      <c r="E98">
        <v>1569.68</v>
      </c>
      <c r="F98">
        <v>44.143000000000001</v>
      </c>
      <c r="G98">
        <v>313.36</v>
      </c>
      <c r="H98">
        <v>93.51</v>
      </c>
      <c r="I98">
        <v>1024.3800000000001</v>
      </c>
      <c r="J98">
        <v>176.07</v>
      </c>
      <c r="K98">
        <v>181.45</v>
      </c>
      <c r="L98">
        <v>99.62</v>
      </c>
      <c r="M98">
        <v>185.82</v>
      </c>
      <c r="N98">
        <v>126.38</v>
      </c>
      <c r="O98" s="4">
        <f t="shared" si="13"/>
        <v>-3.6608266708451822E-3</v>
      </c>
      <c r="P98" s="4">
        <f t="shared" si="14"/>
        <v>-4.2042495745970437E-2</v>
      </c>
      <c r="Q98" s="4">
        <f t="shared" si="15"/>
        <v>-7.9824278373587538E-3</v>
      </c>
      <c r="R98" s="4">
        <f t="shared" si="16"/>
        <v>4.3238469298506332E-2</v>
      </c>
      <c r="S98" s="4">
        <f t="shared" si="17"/>
        <v>1.9149139942981701E-4</v>
      </c>
      <c r="T98" s="4">
        <f t="shared" si="18"/>
        <v>-1.5808509153185383E-2</v>
      </c>
      <c r="U98" s="4">
        <f t="shared" si="19"/>
        <v>-1.2543272292726195E-2</v>
      </c>
      <c r="V98" s="4">
        <f t="shared" si="20"/>
        <v>1.2631265587434526E-2</v>
      </c>
      <c r="W98" s="4">
        <f t="shared" si="21"/>
        <v>1.0804925730745657E-2</v>
      </c>
      <c r="X98" s="4">
        <f t="shared" si="22"/>
        <v>-4.407058414921638E-3</v>
      </c>
      <c r="Y98" s="4">
        <f t="shared" si="23"/>
        <v>3.0433687048107973E-2</v>
      </c>
      <c r="Z98" s="4">
        <f t="shared" si="24"/>
        <v>-8.9015515501414105E-3</v>
      </c>
    </row>
    <row r="99" spans="2:26" x14ac:dyDescent="0.2">
      <c r="B99" s="2">
        <v>43223</v>
      </c>
      <c r="C99">
        <v>232.99</v>
      </c>
      <c r="D99">
        <v>73.45</v>
      </c>
      <c r="E99">
        <v>1572.075</v>
      </c>
      <c r="F99">
        <v>44.222999999999999</v>
      </c>
      <c r="G99">
        <v>311.69</v>
      </c>
      <c r="H99">
        <v>94.07</v>
      </c>
      <c r="I99">
        <v>1023.72</v>
      </c>
      <c r="J99">
        <v>174.02</v>
      </c>
      <c r="K99">
        <v>182.45</v>
      </c>
      <c r="L99">
        <v>98.76</v>
      </c>
      <c r="M99">
        <v>186.48</v>
      </c>
      <c r="N99">
        <v>127.18</v>
      </c>
      <c r="O99" s="4">
        <f t="shared" si="13"/>
        <v>2.9089793397086672E-2</v>
      </c>
      <c r="P99" s="4">
        <f t="shared" si="14"/>
        <v>2.3695832481543205E-2</v>
      </c>
      <c r="Q99" s="4">
        <f t="shared" si="15"/>
        <v>1.5246258628876185E-3</v>
      </c>
      <c r="R99" s="4">
        <f t="shared" si="16"/>
        <v>1.81065165010052E-3</v>
      </c>
      <c r="S99" s="4">
        <f t="shared" si="17"/>
        <v>-5.3435852291804633E-3</v>
      </c>
      <c r="T99" s="4">
        <f t="shared" si="18"/>
        <v>5.9708035365045901E-3</v>
      </c>
      <c r="U99" s="4">
        <f t="shared" si="19"/>
        <v>-6.4449980259364355E-4</v>
      </c>
      <c r="V99" s="4">
        <f t="shared" si="20"/>
        <v>-1.1711408100474356E-2</v>
      </c>
      <c r="W99" s="4">
        <f t="shared" si="21"/>
        <v>5.4960292233772572E-3</v>
      </c>
      <c r="X99" s="4">
        <f t="shared" si="22"/>
        <v>-8.6702831681585383E-3</v>
      </c>
      <c r="Y99" s="4">
        <f t="shared" si="23"/>
        <v>3.5455315143352686E-3</v>
      </c>
      <c r="Z99" s="4">
        <f t="shared" si="24"/>
        <v>6.3101644939526922E-3</v>
      </c>
    </row>
    <row r="100" spans="2:26" x14ac:dyDescent="0.2">
      <c r="B100" s="2">
        <v>43224</v>
      </c>
      <c r="C100">
        <v>239.06</v>
      </c>
      <c r="D100">
        <v>73.989999999999995</v>
      </c>
      <c r="E100">
        <v>1580.95</v>
      </c>
      <c r="F100">
        <v>45.957999999999998</v>
      </c>
      <c r="G100">
        <v>320.08999999999997</v>
      </c>
      <c r="H100">
        <v>95.16</v>
      </c>
      <c r="I100">
        <v>1048.21</v>
      </c>
      <c r="J100">
        <v>176.61</v>
      </c>
      <c r="K100">
        <v>188.89</v>
      </c>
      <c r="L100">
        <v>101.15</v>
      </c>
      <c r="M100">
        <v>188.17</v>
      </c>
      <c r="N100">
        <v>128.16</v>
      </c>
      <c r="O100" s="4">
        <f t="shared" si="13"/>
        <v>2.5719032260093078E-2</v>
      </c>
      <c r="P100" s="4">
        <f t="shared" si="14"/>
        <v>7.3250463175731561E-3</v>
      </c>
      <c r="Q100" s="4">
        <f t="shared" si="15"/>
        <v>5.6295293811927955E-3</v>
      </c>
      <c r="R100" s="4">
        <f t="shared" si="16"/>
        <v>3.8482920199493842E-2</v>
      </c>
      <c r="S100" s="4">
        <f t="shared" si="17"/>
        <v>2.6593102122009712E-2</v>
      </c>
      <c r="T100" s="4">
        <f t="shared" si="18"/>
        <v>1.1520499450896914E-2</v>
      </c>
      <c r="U100" s="4">
        <f t="shared" si="19"/>
        <v>2.3640895778046039E-2</v>
      </c>
      <c r="V100" s="4">
        <f t="shared" si="20"/>
        <v>1.4773676570401238E-2</v>
      </c>
      <c r="W100" s="4">
        <f t="shared" si="21"/>
        <v>3.4688672161271548E-2</v>
      </c>
      <c r="X100" s="4">
        <f t="shared" si="22"/>
        <v>2.3911899136775619E-2</v>
      </c>
      <c r="Y100" s="4">
        <f t="shared" si="23"/>
        <v>9.0218148290514624E-3</v>
      </c>
      <c r="Z100" s="4">
        <f t="shared" si="24"/>
        <v>7.6760774807872016E-3</v>
      </c>
    </row>
    <row r="101" spans="2:26" x14ac:dyDescent="0.2">
      <c r="B101" s="2">
        <v>43227</v>
      </c>
      <c r="C101">
        <v>248.68</v>
      </c>
      <c r="D101">
        <v>74.67</v>
      </c>
      <c r="E101">
        <v>1600.14</v>
      </c>
      <c r="F101">
        <v>46.29</v>
      </c>
      <c r="G101">
        <v>326.26</v>
      </c>
      <c r="H101">
        <v>96.22</v>
      </c>
      <c r="I101">
        <v>1054.79</v>
      </c>
      <c r="J101">
        <v>177.97</v>
      </c>
      <c r="K101">
        <v>195.35</v>
      </c>
      <c r="L101">
        <v>102.48</v>
      </c>
      <c r="M101">
        <v>189.1</v>
      </c>
      <c r="N101">
        <v>129.26</v>
      </c>
      <c r="O101" s="4">
        <f t="shared" si="13"/>
        <v>3.9452362951301931E-2</v>
      </c>
      <c r="P101" s="4">
        <f t="shared" si="14"/>
        <v>9.1484561101507489E-3</v>
      </c>
      <c r="Q101" s="4">
        <f t="shared" si="15"/>
        <v>1.2065193244044451E-2</v>
      </c>
      <c r="R101" s="4">
        <f t="shared" si="16"/>
        <v>7.1980191104346718E-3</v>
      </c>
      <c r="S101" s="4">
        <f t="shared" si="17"/>
        <v>1.9092403257751502E-2</v>
      </c>
      <c r="T101" s="4">
        <f t="shared" si="18"/>
        <v>1.1077550836550773E-2</v>
      </c>
      <c r="U101" s="4">
        <f t="shared" si="19"/>
        <v>6.2577474773107249E-3</v>
      </c>
      <c r="V101" s="4">
        <f t="shared" si="20"/>
        <v>7.6710850536144048E-3</v>
      </c>
      <c r="W101" s="4">
        <f t="shared" si="21"/>
        <v>3.3627986457351433E-2</v>
      </c>
      <c r="X101" s="4">
        <f t="shared" si="22"/>
        <v>1.3063093974724313E-2</v>
      </c>
      <c r="Y101" s="4">
        <f t="shared" si="23"/>
        <v>4.9301661078588075E-3</v>
      </c>
      <c r="Z101" s="4">
        <f t="shared" si="24"/>
        <v>8.54639651470019E-3</v>
      </c>
    </row>
    <row r="102" spans="2:26" x14ac:dyDescent="0.2">
      <c r="B102" s="2">
        <v>43228</v>
      </c>
      <c r="C102">
        <v>250.4</v>
      </c>
      <c r="D102">
        <v>75.72</v>
      </c>
      <c r="E102">
        <v>1592.39</v>
      </c>
      <c r="F102">
        <v>46.512999999999998</v>
      </c>
      <c r="G102">
        <v>326.89</v>
      </c>
      <c r="H102">
        <v>95.81</v>
      </c>
      <c r="I102">
        <v>1053.9100000000001</v>
      </c>
      <c r="J102">
        <v>178.92</v>
      </c>
      <c r="K102">
        <v>196.31</v>
      </c>
      <c r="L102">
        <v>101.79</v>
      </c>
      <c r="M102">
        <v>190.53</v>
      </c>
      <c r="N102">
        <v>129.9</v>
      </c>
      <c r="O102" s="4">
        <f t="shared" si="13"/>
        <v>6.8927098248067189E-3</v>
      </c>
      <c r="P102" s="4">
        <f t="shared" si="14"/>
        <v>1.3963921293511743E-2</v>
      </c>
      <c r="Q102" s="4">
        <f t="shared" si="15"/>
        <v>-4.8550931227155682E-3</v>
      </c>
      <c r="R102" s="4">
        <f t="shared" si="16"/>
        <v>4.805888370224211E-3</v>
      </c>
      <c r="S102" s="4">
        <f t="shared" si="17"/>
        <v>1.9291133594965726E-3</v>
      </c>
      <c r="T102" s="4">
        <f t="shared" si="18"/>
        <v>-4.2701726085256266E-3</v>
      </c>
      <c r="U102" s="4">
        <f t="shared" si="19"/>
        <v>-8.3463750280770774E-4</v>
      </c>
      <c r="V102" s="4">
        <f t="shared" si="20"/>
        <v>5.323781802753105E-3</v>
      </c>
      <c r="W102" s="4">
        <f t="shared" si="21"/>
        <v>4.9022209188623704E-3</v>
      </c>
      <c r="X102" s="4">
        <f t="shared" si="22"/>
        <v>-6.7557901242303155E-3</v>
      </c>
      <c r="Y102" s="4">
        <f t="shared" si="23"/>
        <v>7.5336868185814018E-3</v>
      </c>
      <c r="Z102" s="4">
        <f t="shared" si="24"/>
        <v>4.9390438418046622E-3</v>
      </c>
    </row>
    <row r="103" spans="2:26" x14ac:dyDescent="0.2">
      <c r="B103" s="2">
        <v>43229</v>
      </c>
      <c r="C103">
        <v>255.78</v>
      </c>
      <c r="D103">
        <v>77.010000000000005</v>
      </c>
      <c r="E103">
        <v>1608</v>
      </c>
      <c r="F103">
        <v>46.84</v>
      </c>
      <c r="G103">
        <v>330.3</v>
      </c>
      <c r="H103">
        <v>96.94</v>
      </c>
      <c r="I103">
        <v>1082.76</v>
      </c>
      <c r="J103">
        <v>182.66</v>
      </c>
      <c r="K103">
        <v>195.43</v>
      </c>
      <c r="L103">
        <v>99.97</v>
      </c>
      <c r="M103">
        <v>190.63</v>
      </c>
      <c r="N103">
        <v>130.84</v>
      </c>
      <c r="O103" s="4">
        <f t="shared" si="13"/>
        <v>2.1258060779230401E-2</v>
      </c>
      <c r="P103" s="4">
        <f t="shared" si="14"/>
        <v>1.6892957210036811E-2</v>
      </c>
      <c r="Q103" s="4">
        <f t="shared" si="15"/>
        <v>9.7551384616563711E-3</v>
      </c>
      <c r="R103" s="4">
        <f t="shared" si="16"/>
        <v>7.0056953161131011E-3</v>
      </c>
      <c r="S103" s="4">
        <f t="shared" si="17"/>
        <v>1.0377609529090897E-2</v>
      </c>
      <c r="T103" s="4">
        <f t="shared" si="18"/>
        <v>1.172516675444798E-2</v>
      </c>
      <c r="U103" s="4">
        <f t="shared" si="19"/>
        <v>2.7006279333257017E-2</v>
      </c>
      <c r="V103" s="4">
        <f t="shared" si="20"/>
        <v>2.0687722698885552E-2</v>
      </c>
      <c r="W103" s="4">
        <f t="shared" si="21"/>
        <v>-4.4927833779564901E-3</v>
      </c>
      <c r="X103" s="4">
        <f t="shared" si="22"/>
        <v>-1.8041726485159244E-2</v>
      </c>
      <c r="Y103" s="4">
        <f t="shared" si="23"/>
        <v>5.2471404289195867E-4</v>
      </c>
      <c r="Z103" s="4">
        <f t="shared" si="24"/>
        <v>7.2102789936293894E-3</v>
      </c>
    </row>
    <row r="104" spans="2:26" x14ac:dyDescent="0.2">
      <c r="B104" s="2">
        <v>43230</v>
      </c>
      <c r="C104">
        <v>260.13</v>
      </c>
      <c r="D104">
        <v>79.19</v>
      </c>
      <c r="E104">
        <v>1609.08</v>
      </c>
      <c r="F104">
        <v>47.51</v>
      </c>
      <c r="G104">
        <v>329.6</v>
      </c>
      <c r="H104">
        <v>97.91</v>
      </c>
      <c r="I104">
        <v>1097.57</v>
      </c>
      <c r="J104">
        <v>185.53</v>
      </c>
      <c r="K104">
        <v>195.96</v>
      </c>
      <c r="L104">
        <v>101.68</v>
      </c>
      <c r="M104">
        <v>193.05</v>
      </c>
      <c r="N104">
        <v>131</v>
      </c>
      <c r="O104" s="4">
        <f t="shared" si="13"/>
        <v>1.6863806052004725E-2</v>
      </c>
      <c r="P104" s="4">
        <f t="shared" si="14"/>
        <v>2.7914744671162384E-2</v>
      </c>
      <c r="Q104" s="4">
        <f t="shared" si="15"/>
        <v>6.714163406393971E-4</v>
      </c>
      <c r="R104" s="4">
        <f t="shared" si="16"/>
        <v>1.4202676469313212E-2</v>
      </c>
      <c r="S104" s="4">
        <f t="shared" si="17"/>
        <v>-2.1215343614273308E-3</v>
      </c>
      <c r="T104" s="4">
        <f t="shared" si="18"/>
        <v>9.9564589487500313E-3</v>
      </c>
      <c r="U104" s="4">
        <f t="shared" si="19"/>
        <v>1.3585308442159225E-2</v>
      </c>
      <c r="V104" s="4">
        <f t="shared" si="20"/>
        <v>1.5590092775253564E-2</v>
      </c>
      <c r="W104" s="4">
        <f t="shared" si="21"/>
        <v>2.7082977283885549E-3</v>
      </c>
      <c r="X104" s="4">
        <f t="shared" si="22"/>
        <v>1.6960485902109343E-2</v>
      </c>
      <c r="Y104" s="4">
        <f t="shared" si="23"/>
        <v>1.2614846184360201E-2</v>
      </c>
      <c r="Z104" s="4">
        <f t="shared" si="24"/>
        <v>1.2221205309683153E-3</v>
      </c>
    </row>
    <row r="105" spans="2:26" x14ac:dyDescent="0.2">
      <c r="B105" s="2">
        <v>43231</v>
      </c>
      <c r="C105">
        <v>254.53</v>
      </c>
      <c r="D105">
        <v>79.2</v>
      </c>
      <c r="E105">
        <v>1602.91</v>
      </c>
      <c r="F105">
        <v>47.148000000000003</v>
      </c>
      <c r="G105">
        <v>326.45999999999998</v>
      </c>
      <c r="H105">
        <v>97.7</v>
      </c>
      <c r="I105">
        <v>1098.26</v>
      </c>
      <c r="J105">
        <v>186.99</v>
      </c>
      <c r="K105">
        <v>194.36</v>
      </c>
      <c r="L105">
        <v>102.07</v>
      </c>
      <c r="M105">
        <v>193.35</v>
      </c>
      <c r="N105">
        <v>131.82</v>
      </c>
      <c r="O105" s="4">
        <f t="shared" si="13"/>
        <v>-2.1762798821155144E-2</v>
      </c>
      <c r="P105" s="4">
        <f t="shared" si="14"/>
        <v>1.2627059805919033E-4</v>
      </c>
      <c r="Q105" s="4">
        <f t="shared" si="15"/>
        <v>-3.841859774806024E-3</v>
      </c>
      <c r="R105" s="4">
        <f t="shared" si="16"/>
        <v>-7.6486248345067681E-3</v>
      </c>
      <c r="S105" s="4">
        <f t="shared" si="17"/>
        <v>-9.572368309427844E-3</v>
      </c>
      <c r="T105" s="4">
        <f t="shared" si="18"/>
        <v>-2.1471303172428255E-3</v>
      </c>
      <c r="U105" s="4">
        <f t="shared" si="19"/>
        <v>6.2846397281278649E-4</v>
      </c>
      <c r="V105" s="4">
        <f t="shared" si="20"/>
        <v>7.8385454500825447E-3</v>
      </c>
      <c r="W105" s="4">
        <f t="shared" si="21"/>
        <v>-8.1984472326718082E-3</v>
      </c>
      <c r="X105" s="4">
        <f t="shared" si="22"/>
        <v>3.8282255342082625E-3</v>
      </c>
      <c r="Y105" s="4">
        <f t="shared" si="23"/>
        <v>1.5527953430605982E-3</v>
      </c>
      <c r="Z105" s="4">
        <f t="shared" si="24"/>
        <v>6.2400324234221372E-3</v>
      </c>
    </row>
    <row r="106" spans="2:26" x14ac:dyDescent="0.2">
      <c r="B106" s="2">
        <v>43234</v>
      </c>
      <c r="C106">
        <v>255.36</v>
      </c>
      <c r="D106">
        <v>78.81</v>
      </c>
      <c r="E106">
        <v>1601.54</v>
      </c>
      <c r="F106">
        <v>47.037999999999997</v>
      </c>
      <c r="G106">
        <v>328.53</v>
      </c>
      <c r="H106">
        <v>98.03</v>
      </c>
      <c r="I106">
        <v>1100.2</v>
      </c>
      <c r="J106">
        <v>186.64</v>
      </c>
      <c r="K106">
        <v>198.64</v>
      </c>
      <c r="L106">
        <v>102.44</v>
      </c>
      <c r="M106">
        <v>192.12</v>
      </c>
      <c r="N106">
        <v>131.21</v>
      </c>
      <c r="O106" s="4">
        <f t="shared" si="13"/>
        <v>3.2556070254204385E-3</v>
      </c>
      <c r="P106" s="4">
        <f t="shared" si="14"/>
        <v>-4.9364064548219439E-3</v>
      </c>
      <c r="Q106" s="4">
        <f t="shared" si="15"/>
        <v>-8.5506098298972005E-4</v>
      </c>
      <c r="R106" s="4">
        <f t="shared" si="16"/>
        <v>-2.3358046846279476E-3</v>
      </c>
      <c r="S106" s="4">
        <f t="shared" si="17"/>
        <v>6.3207282298884133E-3</v>
      </c>
      <c r="T106" s="4">
        <f t="shared" si="18"/>
        <v>3.3719952248978048E-3</v>
      </c>
      <c r="U106" s="4">
        <f t="shared" si="19"/>
        <v>1.7648722319761184E-3</v>
      </c>
      <c r="V106" s="4">
        <f t="shared" si="20"/>
        <v>-1.873511775694534E-3</v>
      </c>
      <c r="W106" s="4">
        <f t="shared" si="21"/>
        <v>2.1782031662208722E-2</v>
      </c>
      <c r="X106" s="4">
        <f t="shared" si="22"/>
        <v>3.6184089159173997E-3</v>
      </c>
      <c r="Y106" s="4">
        <f t="shared" si="23"/>
        <v>-6.3818412566824514E-3</v>
      </c>
      <c r="Z106" s="4">
        <f t="shared" si="24"/>
        <v>-4.6382625069493607E-3</v>
      </c>
    </row>
    <row r="107" spans="2:26" x14ac:dyDescent="0.2">
      <c r="B107" s="2">
        <v>43235</v>
      </c>
      <c r="C107">
        <v>245.56</v>
      </c>
      <c r="D107">
        <v>77.790000000000006</v>
      </c>
      <c r="E107">
        <v>1576.12</v>
      </c>
      <c r="F107">
        <v>46.61</v>
      </c>
      <c r="G107">
        <v>326.13</v>
      </c>
      <c r="H107">
        <v>97.32</v>
      </c>
      <c r="I107">
        <v>1079.23</v>
      </c>
      <c r="J107">
        <v>184.32</v>
      </c>
      <c r="K107">
        <v>196.61</v>
      </c>
      <c r="L107">
        <v>102.92</v>
      </c>
      <c r="M107">
        <v>192</v>
      </c>
      <c r="N107">
        <v>131.1</v>
      </c>
      <c r="O107" s="4">
        <f t="shared" si="13"/>
        <v>-3.9132997702148446E-2</v>
      </c>
      <c r="P107" s="4">
        <f t="shared" si="14"/>
        <v>-1.3027004146875444E-2</v>
      </c>
      <c r="Q107" s="4">
        <f t="shared" si="15"/>
        <v>-1.599953567061611E-2</v>
      </c>
      <c r="R107" s="4">
        <f t="shared" si="16"/>
        <v>-9.1406752950455705E-3</v>
      </c>
      <c r="S107" s="4">
        <f t="shared" si="17"/>
        <v>-7.3320830717586837E-3</v>
      </c>
      <c r="T107" s="4">
        <f t="shared" si="18"/>
        <v>-7.2690363583129995E-3</v>
      </c>
      <c r="U107" s="4">
        <f t="shared" si="19"/>
        <v>-1.9244157565016819E-2</v>
      </c>
      <c r="V107" s="4">
        <f t="shared" si="20"/>
        <v>-1.2508250205648105E-2</v>
      </c>
      <c r="W107" s="4">
        <f t="shared" si="21"/>
        <v>-1.0272070080511517E-2</v>
      </c>
      <c r="X107" s="4">
        <f t="shared" si="22"/>
        <v>4.6747260822190256E-3</v>
      </c>
      <c r="Y107" s="4">
        <f t="shared" si="23"/>
        <v>-6.2480476884208469E-4</v>
      </c>
      <c r="Z107" s="4">
        <f t="shared" si="24"/>
        <v>-8.3870234797030891E-4</v>
      </c>
    </row>
    <row r="108" spans="2:26" x14ac:dyDescent="0.2">
      <c r="B108" s="2">
        <v>43236</v>
      </c>
      <c r="C108">
        <v>246.01</v>
      </c>
      <c r="D108">
        <v>77.819999999999993</v>
      </c>
      <c r="E108">
        <v>1587.28</v>
      </c>
      <c r="F108">
        <v>47.045000000000002</v>
      </c>
      <c r="G108">
        <v>328.19</v>
      </c>
      <c r="H108">
        <v>97.15</v>
      </c>
      <c r="I108">
        <v>1081.77</v>
      </c>
      <c r="J108">
        <v>183.2</v>
      </c>
      <c r="K108">
        <v>198.11</v>
      </c>
      <c r="L108">
        <v>105.04</v>
      </c>
      <c r="M108">
        <v>192.38</v>
      </c>
      <c r="N108">
        <v>130.88999999999999</v>
      </c>
      <c r="O108" s="4">
        <f t="shared" si="13"/>
        <v>1.8308689533658013E-3</v>
      </c>
      <c r="P108" s="4">
        <f t="shared" si="14"/>
        <v>3.8557933772461562E-4</v>
      </c>
      <c r="Q108" s="4">
        <f t="shared" si="15"/>
        <v>7.0557288350758052E-3</v>
      </c>
      <c r="R108" s="4">
        <f t="shared" si="16"/>
        <v>9.2894800740795213E-3</v>
      </c>
      <c r="S108" s="4">
        <f t="shared" si="17"/>
        <v>6.2966340816937782E-3</v>
      </c>
      <c r="T108" s="4">
        <f t="shared" si="18"/>
        <v>-1.7483420918725941E-3</v>
      </c>
      <c r="U108" s="4">
        <f t="shared" si="19"/>
        <v>2.350764617945221E-3</v>
      </c>
      <c r="V108" s="4">
        <f t="shared" si="20"/>
        <v>-6.0949252674965875E-3</v>
      </c>
      <c r="W108" s="4">
        <f t="shared" si="21"/>
        <v>7.6003608668357486E-3</v>
      </c>
      <c r="X108" s="4">
        <f t="shared" si="22"/>
        <v>2.0389242580997415E-2</v>
      </c>
      <c r="Y108" s="4">
        <f t="shared" si="23"/>
        <v>1.9772106966879396E-3</v>
      </c>
      <c r="Z108" s="4">
        <f t="shared" si="24"/>
        <v>-1.6031149660263025E-3</v>
      </c>
    </row>
    <row r="109" spans="2:26" x14ac:dyDescent="0.2">
      <c r="B109" s="2">
        <v>43237</v>
      </c>
      <c r="C109">
        <v>247.71</v>
      </c>
      <c r="D109">
        <v>79.19</v>
      </c>
      <c r="E109">
        <v>1581.76</v>
      </c>
      <c r="F109">
        <v>46.747999999999998</v>
      </c>
      <c r="G109">
        <v>325.22000000000003</v>
      </c>
      <c r="H109">
        <v>96.18</v>
      </c>
      <c r="I109">
        <v>1078.5899999999999</v>
      </c>
      <c r="J109">
        <v>183.76</v>
      </c>
      <c r="K109">
        <v>196.02</v>
      </c>
      <c r="L109">
        <v>104.34</v>
      </c>
      <c r="M109">
        <v>191.2</v>
      </c>
      <c r="N109">
        <v>129.93</v>
      </c>
      <c r="O109" s="4">
        <f t="shared" si="13"/>
        <v>6.8865215847854905E-3</v>
      </c>
      <c r="P109" s="4">
        <f t="shared" si="14"/>
        <v>1.7451560665913749E-2</v>
      </c>
      <c r="Q109" s="4">
        <f t="shared" si="15"/>
        <v>-3.483708367620388E-3</v>
      </c>
      <c r="R109" s="4">
        <f t="shared" si="16"/>
        <v>-6.3331163878184707E-3</v>
      </c>
      <c r="S109" s="4">
        <f t="shared" si="17"/>
        <v>-9.0908325681361198E-3</v>
      </c>
      <c r="T109" s="4">
        <f t="shared" si="18"/>
        <v>-1.0034739973932472E-2</v>
      </c>
      <c r="U109" s="4">
        <f t="shared" si="19"/>
        <v>-2.9439559117202998E-3</v>
      </c>
      <c r="V109" s="4">
        <f t="shared" si="20"/>
        <v>3.0521061408129366E-3</v>
      </c>
      <c r="W109" s="4">
        <f t="shared" si="21"/>
        <v>-1.060573714520145E-2</v>
      </c>
      <c r="X109" s="4">
        <f t="shared" si="22"/>
        <v>-6.6864324002941233E-3</v>
      </c>
      <c r="Y109" s="4">
        <f t="shared" si="23"/>
        <v>-6.1525821071686457E-3</v>
      </c>
      <c r="Z109" s="4">
        <f t="shared" si="24"/>
        <v>-7.3614319089827353E-3</v>
      </c>
    </row>
    <row r="110" spans="2:26" x14ac:dyDescent="0.2">
      <c r="B110" s="2">
        <v>43238</v>
      </c>
      <c r="C110">
        <v>245.94</v>
      </c>
      <c r="D110">
        <v>80.790000000000006</v>
      </c>
      <c r="E110">
        <v>1574.37</v>
      </c>
      <c r="F110">
        <v>46.578000000000003</v>
      </c>
      <c r="G110">
        <v>324.18</v>
      </c>
      <c r="H110">
        <v>96.36</v>
      </c>
      <c r="I110">
        <v>1066.3599999999999</v>
      </c>
      <c r="J110">
        <v>182.68</v>
      </c>
      <c r="K110">
        <v>195</v>
      </c>
      <c r="L110">
        <v>103.93</v>
      </c>
      <c r="M110">
        <v>190.4</v>
      </c>
      <c r="N110">
        <v>129.93</v>
      </c>
      <c r="O110" s="4">
        <f t="shared" si="13"/>
        <v>-7.1711033531457408E-3</v>
      </c>
      <c r="P110" s="4">
        <f t="shared" si="14"/>
        <v>2.0003167269296178E-2</v>
      </c>
      <c r="Q110" s="4">
        <f t="shared" si="15"/>
        <v>-4.6829588802008576E-3</v>
      </c>
      <c r="R110" s="4">
        <f t="shared" si="16"/>
        <v>-3.643147419312143E-3</v>
      </c>
      <c r="S110" s="4">
        <f t="shared" si="17"/>
        <v>-3.202959313547072E-3</v>
      </c>
      <c r="T110" s="4">
        <f t="shared" si="18"/>
        <v>1.8697418971540176E-3</v>
      </c>
      <c r="U110" s="4">
        <f t="shared" si="19"/>
        <v>-1.1403652798905803E-2</v>
      </c>
      <c r="V110" s="4">
        <f t="shared" si="20"/>
        <v>-5.8945700640444876E-3</v>
      </c>
      <c r="W110" s="4">
        <f t="shared" si="21"/>
        <v>-5.2171362772870707E-3</v>
      </c>
      <c r="X110" s="4">
        <f t="shared" si="22"/>
        <v>-3.9372019939162952E-3</v>
      </c>
      <c r="Y110" s="4">
        <f t="shared" si="23"/>
        <v>-4.1928782600359274E-3</v>
      </c>
      <c r="Z110" s="4">
        <f t="shared" si="24"/>
        <v>0</v>
      </c>
    </row>
    <row r="111" spans="2:26" x14ac:dyDescent="0.2">
      <c r="B111" s="2">
        <v>43241</v>
      </c>
      <c r="C111">
        <v>244.24</v>
      </c>
      <c r="D111">
        <v>81.25</v>
      </c>
      <c r="E111">
        <v>1585.46</v>
      </c>
      <c r="F111">
        <v>46.908000000000001</v>
      </c>
      <c r="G111">
        <v>331.82</v>
      </c>
      <c r="H111">
        <v>97.6</v>
      </c>
      <c r="I111">
        <v>1079.58</v>
      </c>
      <c r="J111">
        <v>184.49</v>
      </c>
      <c r="K111">
        <v>197.64</v>
      </c>
      <c r="L111">
        <v>104.06</v>
      </c>
      <c r="M111">
        <v>191.2</v>
      </c>
      <c r="N111">
        <v>130.66</v>
      </c>
      <c r="O111" s="4">
        <f t="shared" si="13"/>
        <v>-6.9362553176787233E-3</v>
      </c>
      <c r="P111" s="4">
        <f t="shared" si="14"/>
        <v>5.6776257182294529E-3</v>
      </c>
      <c r="Q111" s="4">
        <f t="shared" si="15"/>
        <v>7.0193937872609653E-3</v>
      </c>
      <c r="R111" s="4">
        <f t="shared" si="16"/>
        <v>7.0599099472198005E-3</v>
      </c>
      <c r="S111" s="4">
        <f t="shared" si="17"/>
        <v>2.3293736131179799E-2</v>
      </c>
      <c r="T111" s="4">
        <f t="shared" si="18"/>
        <v>1.2786315672376092E-2</v>
      </c>
      <c r="U111" s="4">
        <f t="shared" si="19"/>
        <v>1.2321096808822167E-2</v>
      </c>
      <c r="V111" s="4">
        <f t="shared" si="20"/>
        <v>9.8592731528757954E-3</v>
      </c>
      <c r="W111" s="4">
        <f t="shared" si="21"/>
        <v>1.3447635413802424E-2</v>
      </c>
      <c r="X111" s="4">
        <f t="shared" si="22"/>
        <v>1.2500602618270879E-3</v>
      </c>
      <c r="Y111" s="4">
        <f t="shared" si="23"/>
        <v>4.1928782600359578E-3</v>
      </c>
      <c r="Z111" s="4">
        <f t="shared" si="24"/>
        <v>5.6026855179592853E-3</v>
      </c>
    </row>
    <row r="112" spans="2:26" x14ac:dyDescent="0.2">
      <c r="B112" s="2">
        <v>43242</v>
      </c>
      <c r="C112">
        <v>242.7</v>
      </c>
      <c r="D112">
        <v>80.62</v>
      </c>
      <c r="E112">
        <v>1581.4</v>
      </c>
      <c r="F112">
        <v>46.79</v>
      </c>
      <c r="G112">
        <v>331.62</v>
      </c>
      <c r="H112">
        <v>97.5</v>
      </c>
      <c r="I112">
        <v>1069.73</v>
      </c>
      <c r="J112">
        <v>183.8</v>
      </c>
      <c r="K112">
        <v>195.87</v>
      </c>
      <c r="L112">
        <v>104.07</v>
      </c>
      <c r="M112">
        <v>191.62</v>
      </c>
      <c r="N112">
        <v>130.71</v>
      </c>
      <c r="O112" s="4">
        <f t="shared" si="13"/>
        <v>-6.3252356940667774E-3</v>
      </c>
      <c r="P112" s="4">
        <f t="shared" si="14"/>
        <v>-7.7840635208270975E-3</v>
      </c>
      <c r="Q112" s="4">
        <f t="shared" si="15"/>
        <v>-2.5640553888278197E-3</v>
      </c>
      <c r="R112" s="4">
        <f t="shared" si="16"/>
        <v>-2.5187317206931963E-3</v>
      </c>
      <c r="S112" s="4">
        <f t="shared" si="17"/>
        <v>-6.0291814198270698E-4</v>
      </c>
      <c r="T112" s="4">
        <f t="shared" si="18"/>
        <v>-1.025115415245297E-3</v>
      </c>
      <c r="U112" s="4">
        <f t="shared" si="19"/>
        <v>-9.1657964273269207E-3</v>
      </c>
      <c r="V112" s="4">
        <f t="shared" si="20"/>
        <v>-3.7470515480872782E-3</v>
      </c>
      <c r="W112" s="4">
        <f t="shared" si="21"/>
        <v>-8.9960201108973663E-3</v>
      </c>
      <c r="X112" s="4">
        <f t="shared" si="22"/>
        <v>9.6093787610530685E-5</v>
      </c>
      <c r="Y112" s="4">
        <f t="shared" si="23"/>
        <v>2.1942436054263911E-3</v>
      </c>
      <c r="Z112" s="4">
        <f t="shared" si="24"/>
        <v>3.8259938485614003E-4</v>
      </c>
    </row>
    <row r="113" spans="2:26" x14ac:dyDescent="0.2">
      <c r="B113" s="2">
        <v>43243</v>
      </c>
      <c r="C113">
        <v>247.54</v>
      </c>
      <c r="D113">
        <v>81.08</v>
      </c>
      <c r="E113">
        <v>1601.86</v>
      </c>
      <c r="F113">
        <v>47.09</v>
      </c>
      <c r="G113">
        <v>344.72</v>
      </c>
      <c r="H113">
        <v>98.66</v>
      </c>
      <c r="I113">
        <v>1079.69</v>
      </c>
      <c r="J113">
        <v>186.9</v>
      </c>
      <c r="K113">
        <v>196.8</v>
      </c>
      <c r="L113">
        <v>102.89</v>
      </c>
      <c r="M113">
        <v>192.99</v>
      </c>
      <c r="N113">
        <v>131.88</v>
      </c>
      <c r="O113" s="4">
        <f t="shared" si="13"/>
        <v>1.9746072379320554E-2</v>
      </c>
      <c r="P113" s="4">
        <f t="shared" si="14"/>
        <v>5.6895638947795863E-3</v>
      </c>
      <c r="Q113" s="4">
        <f t="shared" si="15"/>
        <v>1.2854923411134526E-2</v>
      </c>
      <c r="R113" s="4">
        <f t="shared" si="16"/>
        <v>6.391159377338332E-3</v>
      </c>
      <c r="S113" s="4">
        <f t="shared" si="17"/>
        <v>3.8742758234356002E-2</v>
      </c>
      <c r="T113" s="4">
        <f t="shared" si="18"/>
        <v>1.182721780179077E-2</v>
      </c>
      <c r="U113" s="4">
        <f t="shared" si="19"/>
        <v>9.2676827130579575E-3</v>
      </c>
      <c r="V113" s="4">
        <f t="shared" si="20"/>
        <v>1.672550453993053E-2</v>
      </c>
      <c r="W113" s="4">
        <f t="shared" si="21"/>
        <v>4.7368107515012477E-3</v>
      </c>
      <c r="X113" s="4">
        <f t="shared" si="22"/>
        <v>-1.1403293262049106E-2</v>
      </c>
      <c r="Y113" s="4">
        <f t="shared" si="23"/>
        <v>7.1241298682915045E-3</v>
      </c>
      <c r="Z113" s="4">
        <f t="shared" si="24"/>
        <v>8.9112894060697518E-3</v>
      </c>
    </row>
    <row r="114" spans="2:26" x14ac:dyDescent="0.2">
      <c r="B114" s="2">
        <v>43244</v>
      </c>
      <c r="C114">
        <v>247.69</v>
      </c>
      <c r="D114">
        <v>81.55</v>
      </c>
      <c r="E114">
        <v>1603.07</v>
      </c>
      <c r="F114">
        <v>47.037999999999997</v>
      </c>
      <c r="G114">
        <v>349.29</v>
      </c>
      <c r="H114">
        <v>98.31</v>
      </c>
      <c r="I114">
        <v>1079.24</v>
      </c>
      <c r="J114">
        <v>185.93</v>
      </c>
      <c r="K114">
        <v>197.37</v>
      </c>
      <c r="L114">
        <v>102.11</v>
      </c>
      <c r="M114">
        <v>191.91</v>
      </c>
      <c r="N114">
        <v>131.88999999999999</v>
      </c>
      <c r="O114" s="4">
        <f t="shared" si="13"/>
        <v>6.0577915145322212E-4</v>
      </c>
      <c r="P114" s="4">
        <f t="shared" si="14"/>
        <v>5.7800074832235282E-3</v>
      </c>
      <c r="Q114" s="4">
        <f t="shared" si="15"/>
        <v>7.5508673043771408E-4</v>
      </c>
      <c r="R114" s="4">
        <f t="shared" si="16"/>
        <v>-1.1048785757681789E-3</v>
      </c>
      <c r="S114" s="4">
        <f t="shared" si="17"/>
        <v>1.3170029409451686E-2</v>
      </c>
      <c r="T114" s="4">
        <f t="shared" si="18"/>
        <v>-3.5538444267592668E-3</v>
      </c>
      <c r="U114" s="4">
        <f t="shared" si="19"/>
        <v>-4.1687317932208052E-4</v>
      </c>
      <c r="V114" s="4">
        <f t="shared" si="20"/>
        <v>-5.2034556695457253E-3</v>
      </c>
      <c r="W114" s="4">
        <f t="shared" si="21"/>
        <v>2.8921551478631913E-3</v>
      </c>
      <c r="X114" s="4">
        <f t="shared" si="22"/>
        <v>-7.6097928202723212E-3</v>
      </c>
      <c r="Y114" s="4">
        <f t="shared" si="23"/>
        <v>-5.6118619608627757E-3</v>
      </c>
      <c r="Z114" s="4">
        <f t="shared" si="24"/>
        <v>7.5823634263139509E-5</v>
      </c>
    </row>
    <row r="115" spans="2:26" x14ac:dyDescent="0.2">
      <c r="B115" s="2">
        <v>43245</v>
      </c>
      <c r="C115">
        <v>249.28</v>
      </c>
      <c r="D115">
        <v>80.959999999999994</v>
      </c>
      <c r="E115">
        <v>1610.15</v>
      </c>
      <c r="F115">
        <v>47.145000000000003</v>
      </c>
      <c r="G115">
        <v>351.29</v>
      </c>
      <c r="H115">
        <v>98.36</v>
      </c>
      <c r="I115">
        <v>1075.6600000000001</v>
      </c>
      <c r="J115">
        <v>184.92</v>
      </c>
      <c r="K115">
        <v>199.2</v>
      </c>
      <c r="L115">
        <v>102.2</v>
      </c>
      <c r="M115">
        <v>191.17</v>
      </c>
      <c r="N115">
        <v>131.28</v>
      </c>
      <c r="O115" s="4">
        <f t="shared" si="13"/>
        <v>6.3987984190539693E-3</v>
      </c>
      <c r="P115" s="4">
        <f t="shared" si="14"/>
        <v>-7.2611235278675244E-3</v>
      </c>
      <c r="Q115" s="4">
        <f t="shared" si="15"/>
        <v>4.406801562132379E-3</v>
      </c>
      <c r="R115" s="4">
        <f t="shared" si="16"/>
        <v>2.2721732379455584E-3</v>
      </c>
      <c r="S115" s="4">
        <f t="shared" si="17"/>
        <v>5.7095704507585318E-3</v>
      </c>
      <c r="T115" s="4">
        <f t="shared" si="18"/>
        <v>5.0846596915893891E-4</v>
      </c>
      <c r="U115" s="4">
        <f t="shared" si="19"/>
        <v>-3.3226630410934156E-3</v>
      </c>
      <c r="V115" s="4">
        <f t="shared" si="20"/>
        <v>-5.4469596719467616E-3</v>
      </c>
      <c r="W115" s="4">
        <f t="shared" si="21"/>
        <v>9.2292053844814891E-3</v>
      </c>
      <c r="X115" s="4">
        <f t="shared" si="22"/>
        <v>8.8101420215743788E-4</v>
      </c>
      <c r="Y115" s="4">
        <f t="shared" si="23"/>
        <v>-3.8634275892290232E-3</v>
      </c>
      <c r="Z115" s="4">
        <f t="shared" si="24"/>
        <v>-4.6357950559578233E-3</v>
      </c>
    </row>
    <row r="116" spans="2:26" x14ac:dyDescent="0.2">
      <c r="B116" s="2">
        <v>43248</v>
      </c>
      <c r="C116">
        <v>249.28</v>
      </c>
      <c r="D116">
        <v>80.959999999999994</v>
      </c>
      <c r="E116">
        <v>1610.15</v>
      </c>
      <c r="F116">
        <v>47.145000000000003</v>
      </c>
      <c r="G116">
        <v>351.29</v>
      </c>
      <c r="H116">
        <v>98.36</v>
      </c>
      <c r="I116">
        <v>1075.6600000000001</v>
      </c>
      <c r="J116">
        <v>184.92</v>
      </c>
      <c r="K116">
        <v>199.2</v>
      </c>
      <c r="L116">
        <v>102.2</v>
      </c>
      <c r="M116">
        <v>191.17</v>
      </c>
      <c r="N116">
        <v>131.28</v>
      </c>
      <c r="O116" s="4">
        <f t="shared" si="13"/>
        <v>0</v>
      </c>
      <c r="P116" s="4">
        <f t="shared" si="14"/>
        <v>0</v>
      </c>
      <c r="Q116" s="4">
        <f t="shared" si="15"/>
        <v>0</v>
      </c>
      <c r="R116" s="4">
        <f t="shared" si="16"/>
        <v>0</v>
      </c>
      <c r="S116" s="4">
        <f t="shared" si="17"/>
        <v>0</v>
      </c>
      <c r="T116" s="4">
        <f t="shared" si="18"/>
        <v>0</v>
      </c>
      <c r="U116" s="4">
        <f t="shared" si="19"/>
        <v>0</v>
      </c>
      <c r="V116" s="4">
        <f t="shared" si="20"/>
        <v>0</v>
      </c>
      <c r="W116" s="4">
        <f t="shared" si="21"/>
        <v>0</v>
      </c>
      <c r="X116" s="4">
        <f t="shared" si="22"/>
        <v>0</v>
      </c>
      <c r="Y116" s="4">
        <f t="shared" si="23"/>
        <v>0</v>
      </c>
      <c r="Z116" s="4">
        <f t="shared" si="24"/>
        <v>0</v>
      </c>
    </row>
    <row r="117" spans="2:26" x14ac:dyDescent="0.2">
      <c r="B117" s="2">
        <v>43249</v>
      </c>
      <c r="C117">
        <v>248.59</v>
      </c>
      <c r="D117">
        <v>80.73</v>
      </c>
      <c r="E117">
        <v>1612.87</v>
      </c>
      <c r="F117">
        <v>46.975000000000001</v>
      </c>
      <c r="G117">
        <v>349.73</v>
      </c>
      <c r="H117">
        <v>98.01</v>
      </c>
      <c r="I117">
        <v>1060.32</v>
      </c>
      <c r="J117">
        <v>185.74</v>
      </c>
      <c r="K117">
        <v>198</v>
      </c>
      <c r="L117">
        <v>99.69</v>
      </c>
      <c r="M117">
        <v>189.53</v>
      </c>
      <c r="N117">
        <v>129.69</v>
      </c>
      <c r="O117" s="4">
        <f t="shared" si="13"/>
        <v>-2.7718096762944198E-3</v>
      </c>
      <c r="P117" s="4">
        <f t="shared" si="14"/>
        <v>-2.8449521322311392E-3</v>
      </c>
      <c r="Q117" s="4">
        <f t="shared" si="15"/>
        <v>1.6878583724225255E-3</v>
      </c>
      <c r="R117" s="4">
        <f t="shared" si="16"/>
        <v>-3.6124136181116366E-3</v>
      </c>
      <c r="S117" s="4">
        <f t="shared" si="17"/>
        <v>-4.45066495989716E-3</v>
      </c>
      <c r="T117" s="4">
        <f t="shared" si="18"/>
        <v>-3.564703066903238E-3</v>
      </c>
      <c r="U117" s="4">
        <f t="shared" si="19"/>
        <v>-1.4363677317881155E-2</v>
      </c>
      <c r="V117" s="4">
        <f t="shared" si="20"/>
        <v>4.4245472278376385E-3</v>
      </c>
      <c r="W117" s="4">
        <f t="shared" si="21"/>
        <v>-6.0423144559625863E-3</v>
      </c>
      <c r="X117" s="4">
        <f t="shared" si="22"/>
        <v>-2.4866306734991562E-2</v>
      </c>
      <c r="Y117" s="4">
        <f t="shared" si="23"/>
        <v>-8.6157612027180502E-3</v>
      </c>
      <c r="Z117" s="4">
        <f t="shared" si="24"/>
        <v>-1.2185459434185345E-2</v>
      </c>
    </row>
    <row r="118" spans="2:26" x14ac:dyDescent="0.2">
      <c r="B118" s="2">
        <v>43250</v>
      </c>
      <c r="C118">
        <v>252.99</v>
      </c>
      <c r="D118">
        <v>81.599999999999994</v>
      </c>
      <c r="E118">
        <v>1624.89</v>
      </c>
      <c r="F118">
        <v>46.875</v>
      </c>
      <c r="G118">
        <v>353.54</v>
      </c>
      <c r="H118">
        <v>98.95</v>
      </c>
      <c r="I118">
        <v>1067.8</v>
      </c>
      <c r="J118">
        <v>187.67</v>
      </c>
      <c r="K118">
        <v>197.98</v>
      </c>
      <c r="L118">
        <v>99.98</v>
      </c>
      <c r="M118">
        <v>191.76</v>
      </c>
      <c r="N118">
        <v>130.63999999999999</v>
      </c>
      <c r="O118" s="4">
        <f t="shared" si="13"/>
        <v>1.7545009248570911E-2</v>
      </c>
      <c r="P118" s="4">
        <f t="shared" si="14"/>
        <v>1.0719008563137088E-2</v>
      </c>
      <c r="Q118" s="4">
        <f t="shared" si="15"/>
        <v>7.4249204519640311E-3</v>
      </c>
      <c r="R118" s="4">
        <f t="shared" si="16"/>
        <v>-2.1310610089541738E-3</v>
      </c>
      <c r="S118" s="4">
        <f t="shared" si="17"/>
        <v>1.0835204899841548E-2</v>
      </c>
      <c r="T118" s="4">
        <f t="shared" si="18"/>
        <v>9.5451577674861652E-3</v>
      </c>
      <c r="U118" s="4">
        <f t="shared" si="19"/>
        <v>7.0297077261691618E-3</v>
      </c>
      <c r="V118" s="4">
        <f t="shared" si="20"/>
        <v>1.0337254955318856E-2</v>
      </c>
      <c r="W118" s="4">
        <f t="shared" si="21"/>
        <v>-1.0101520287397296E-4</v>
      </c>
      <c r="X118" s="4">
        <f t="shared" si="22"/>
        <v>2.9047949508117072E-3</v>
      </c>
      <c r="Y118" s="4">
        <f t="shared" si="23"/>
        <v>1.1697266787920036E-2</v>
      </c>
      <c r="Z118" s="4">
        <f t="shared" si="24"/>
        <v>7.2984613145595893E-3</v>
      </c>
    </row>
    <row r="119" spans="2:26" x14ac:dyDescent="0.2">
      <c r="B119" s="2">
        <v>43251</v>
      </c>
      <c r="C119">
        <v>252.19</v>
      </c>
      <c r="D119">
        <v>82.07</v>
      </c>
      <c r="E119">
        <v>1629.62</v>
      </c>
      <c r="F119">
        <v>46.718000000000004</v>
      </c>
      <c r="G119">
        <v>351.6</v>
      </c>
      <c r="H119">
        <v>98.84</v>
      </c>
      <c r="I119">
        <v>1084.99</v>
      </c>
      <c r="J119">
        <v>191.78</v>
      </c>
      <c r="K119">
        <v>198.01</v>
      </c>
      <c r="L119">
        <v>99.47</v>
      </c>
      <c r="M119">
        <v>190.12</v>
      </c>
      <c r="N119">
        <v>130.72</v>
      </c>
      <c r="O119" s="4">
        <f t="shared" si="13"/>
        <v>-3.1671905805440879E-3</v>
      </c>
      <c r="P119" s="4">
        <f t="shared" si="14"/>
        <v>5.7432796715590484E-3</v>
      </c>
      <c r="Q119" s="4">
        <f t="shared" si="15"/>
        <v>2.9067376227832555E-3</v>
      </c>
      <c r="R119" s="4">
        <f t="shared" si="16"/>
        <v>-3.3549549060791868E-3</v>
      </c>
      <c r="S119" s="4">
        <f t="shared" si="17"/>
        <v>-5.5024672967150896E-3</v>
      </c>
      <c r="T119" s="4">
        <f t="shared" si="18"/>
        <v>-1.1122909281653843E-3</v>
      </c>
      <c r="U119" s="4">
        <f t="shared" si="19"/>
        <v>1.597031327613934E-2</v>
      </c>
      <c r="V119" s="4">
        <f t="shared" si="20"/>
        <v>2.166378042235392E-2</v>
      </c>
      <c r="W119" s="4">
        <f t="shared" si="21"/>
        <v>1.5151897804192467E-4</v>
      </c>
      <c r="X119" s="4">
        <f t="shared" si="22"/>
        <v>-5.114074821101826E-3</v>
      </c>
      <c r="Y119" s="4">
        <f t="shared" si="23"/>
        <v>-8.5891383803201517E-3</v>
      </c>
      <c r="Z119" s="4">
        <f t="shared" si="24"/>
        <v>6.1218244948320539E-4</v>
      </c>
    </row>
    <row r="120" spans="2:26" x14ac:dyDescent="0.2">
      <c r="B120" s="2">
        <v>43252</v>
      </c>
      <c r="C120">
        <v>257.62</v>
      </c>
      <c r="D120">
        <v>83.25</v>
      </c>
      <c r="E120">
        <v>1641.54</v>
      </c>
      <c r="F120">
        <v>47.56</v>
      </c>
      <c r="G120">
        <v>359.93</v>
      </c>
      <c r="H120">
        <v>100.79</v>
      </c>
      <c r="I120">
        <v>1119.5</v>
      </c>
      <c r="J120">
        <v>193.99</v>
      </c>
      <c r="K120">
        <v>204.34</v>
      </c>
      <c r="L120">
        <v>99.36</v>
      </c>
      <c r="M120">
        <v>195.37</v>
      </c>
      <c r="N120">
        <v>130.85</v>
      </c>
      <c r="O120" s="4">
        <f t="shared" si="13"/>
        <v>2.130285929382595E-2</v>
      </c>
      <c r="P120" s="4">
        <f t="shared" si="14"/>
        <v>1.4275587218932949E-2</v>
      </c>
      <c r="Q120" s="4">
        <f t="shared" si="15"/>
        <v>7.2879668131898808E-3</v>
      </c>
      <c r="R120" s="4">
        <f t="shared" si="16"/>
        <v>1.7862542438085487E-2</v>
      </c>
      <c r="S120" s="4">
        <f t="shared" si="17"/>
        <v>2.3415402287917272E-2</v>
      </c>
      <c r="T120" s="4">
        <f t="shared" si="18"/>
        <v>1.9536763246377358E-2</v>
      </c>
      <c r="U120" s="4">
        <f t="shared" si="19"/>
        <v>3.1311386696584294E-2</v>
      </c>
      <c r="V120" s="4">
        <f t="shared" si="20"/>
        <v>1.1457729617479574E-2</v>
      </c>
      <c r="W120" s="4">
        <f t="shared" si="21"/>
        <v>3.1467738693574512E-2</v>
      </c>
      <c r="X120" s="4">
        <f t="shared" si="22"/>
        <v>-1.1064729791539656E-3</v>
      </c>
      <c r="Y120" s="4">
        <f t="shared" si="23"/>
        <v>2.7239744857735327E-2</v>
      </c>
      <c r="Z120" s="4">
        <f t="shared" si="24"/>
        <v>9.9399786446211836E-4</v>
      </c>
    </row>
    <row r="121" spans="2:26" x14ac:dyDescent="0.2">
      <c r="B121" s="2">
        <v>43255</v>
      </c>
      <c r="C121">
        <v>264.85000000000002</v>
      </c>
      <c r="D121">
        <v>84.57</v>
      </c>
      <c r="E121">
        <v>1665.27</v>
      </c>
      <c r="F121">
        <v>47.957999999999998</v>
      </c>
      <c r="G121">
        <v>361.81</v>
      </c>
      <c r="H121">
        <v>101.67</v>
      </c>
      <c r="I121">
        <v>1139.29</v>
      </c>
      <c r="J121">
        <v>193.28</v>
      </c>
      <c r="K121">
        <v>208.95</v>
      </c>
      <c r="L121">
        <v>100.24</v>
      </c>
      <c r="M121">
        <v>197.73</v>
      </c>
      <c r="N121">
        <v>133.07</v>
      </c>
      <c r="O121" s="4">
        <f t="shared" si="13"/>
        <v>2.767799702259393E-2</v>
      </c>
      <c r="P121" s="4">
        <f t="shared" si="14"/>
        <v>1.5731464933577504E-2</v>
      </c>
      <c r="Q121" s="4">
        <f t="shared" si="15"/>
        <v>1.4352446828953083E-2</v>
      </c>
      <c r="R121" s="4">
        <f t="shared" si="16"/>
        <v>8.3335560493557857E-3</v>
      </c>
      <c r="S121" s="4">
        <f t="shared" si="17"/>
        <v>5.2096440601675943E-3</v>
      </c>
      <c r="T121" s="4">
        <f t="shared" si="18"/>
        <v>8.6931299202830624E-3</v>
      </c>
      <c r="U121" s="4">
        <f t="shared" si="19"/>
        <v>1.7523104307333025E-2</v>
      </c>
      <c r="V121" s="4">
        <f t="shared" si="20"/>
        <v>-3.666696596564596E-3</v>
      </c>
      <c r="W121" s="4">
        <f t="shared" si="21"/>
        <v>2.2309715730646752E-2</v>
      </c>
      <c r="X121" s="4">
        <f t="shared" si="22"/>
        <v>8.8176924026442654E-3</v>
      </c>
      <c r="Y121" s="4">
        <f t="shared" si="23"/>
        <v>1.200726712919414E-2</v>
      </c>
      <c r="Z121" s="4">
        <f t="shared" si="24"/>
        <v>1.6823676579496134E-2</v>
      </c>
    </row>
    <row r="122" spans="2:26" x14ac:dyDescent="0.2">
      <c r="B122" s="2">
        <v>43256</v>
      </c>
      <c r="C122">
        <v>265.07</v>
      </c>
      <c r="D122">
        <v>85.05</v>
      </c>
      <c r="E122">
        <v>1696.35</v>
      </c>
      <c r="F122">
        <v>48.328000000000003</v>
      </c>
      <c r="G122">
        <v>365.8</v>
      </c>
      <c r="H122">
        <v>102.19</v>
      </c>
      <c r="I122">
        <v>1139.6600000000001</v>
      </c>
      <c r="J122">
        <v>192.94</v>
      </c>
      <c r="K122">
        <v>208.37</v>
      </c>
      <c r="L122">
        <v>99.94</v>
      </c>
      <c r="M122">
        <v>199.36</v>
      </c>
      <c r="N122">
        <v>133.56</v>
      </c>
      <c r="O122" s="4">
        <f t="shared" si="13"/>
        <v>8.3031405736485068E-4</v>
      </c>
      <c r="P122" s="4">
        <f t="shared" si="14"/>
        <v>5.6597250477399543E-3</v>
      </c>
      <c r="Q122" s="4">
        <f t="shared" si="15"/>
        <v>1.8491611555601372E-2</v>
      </c>
      <c r="R122" s="4">
        <f t="shared" si="16"/>
        <v>7.68547496450331E-3</v>
      </c>
      <c r="S122" s="4">
        <f t="shared" si="17"/>
        <v>1.0967523797658337E-2</v>
      </c>
      <c r="T122" s="4">
        <f t="shared" si="18"/>
        <v>5.1015513370480034E-3</v>
      </c>
      <c r="U122" s="4">
        <f t="shared" si="19"/>
        <v>3.2471094429555367E-4</v>
      </c>
      <c r="V122" s="4">
        <f t="shared" si="20"/>
        <v>-1.7606550040426621E-3</v>
      </c>
      <c r="W122" s="4">
        <f t="shared" si="21"/>
        <v>-2.7796433118154554E-3</v>
      </c>
      <c r="X122" s="4">
        <f t="shared" si="22"/>
        <v>-2.9973046717539356E-3</v>
      </c>
      <c r="Y122" s="4">
        <f t="shared" si="23"/>
        <v>8.2097718663502548E-3</v>
      </c>
      <c r="Z122" s="4">
        <f t="shared" si="24"/>
        <v>3.6755095198027677E-3</v>
      </c>
    </row>
    <row r="123" spans="2:26" x14ac:dyDescent="0.2">
      <c r="B123" s="2">
        <v>43257</v>
      </c>
      <c r="C123">
        <v>265.14999999999998</v>
      </c>
      <c r="D123">
        <v>85.21</v>
      </c>
      <c r="E123">
        <v>1695.75</v>
      </c>
      <c r="F123">
        <v>48.494999999999997</v>
      </c>
      <c r="G123">
        <v>367.45</v>
      </c>
      <c r="H123">
        <v>102.49</v>
      </c>
      <c r="I123">
        <v>1136.8800000000001</v>
      </c>
      <c r="J123">
        <v>191.34</v>
      </c>
      <c r="K123">
        <v>208.3</v>
      </c>
      <c r="L123">
        <v>101.91</v>
      </c>
      <c r="M123">
        <v>203.21</v>
      </c>
      <c r="N123">
        <v>136.28</v>
      </c>
      <c r="O123" s="4">
        <f t="shared" si="13"/>
        <v>3.0176153523847285E-4</v>
      </c>
      <c r="P123" s="4">
        <f t="shared" si="14"/>
        <v>1.8794789979938134E-3</v>
      </c>
      <c r="Q123" s="4">
        <f t="shared" si="15"/>
        <v>-3.5376315925669821E-4</v>
      </c>
      <c r="R123" s="4">
        <f t="shared" si="16"/>
        <v>3.4495970090657612E-3</v>
      </c>
      <c r="S123" s="4">
        <f t="shared" si="17"/>
        <v>4.500519018114749E-3</v>
      </c>
      <c r="T123" s="4">
        <f t="shared" si="18"/>
        <v>2.9314072193539395E-3</v>
      </c>
      <c r="U123" s="4">
        <f t="shared" si="19"/>
        <v>-2.4423040068318222E-3</v>
      </c>
      <c r="V123" s="4">
        <f t="shared" si="20"/>
        <v>-8.3273094923862079E-3</v>
      </c>
      <c r="W123" s="4">
        <f t="shared" si="21"/>
        <v>-3.3599731518243808E-4</v>
      </c>
      <c r="X123" s="4">
        <f t="shared" si="22"/>
        <v>1.9520064924543272E-2</v>
      </c>
      <c r="Y123" s="4">
        <f t="shared" si="23"/>
        <v>1.912769149276352E-2</v>
      </c>
      <c r="Z123" s="4">
        <f t="shared" si="24"/>
        <v>2.0160777717311958E-2</v>
      </c>
    </row>
    <row r="124" spans="2:26" x14ac:dyDescent="0.2">
      <c r="B124" s="2">
        <v>43258</v>
      </c>
      <c r="C124">
        <v>262.89999999999998</v>
      </c>
      <c r="D124">
        <v>83.27</v>
      </c>
      <c r="E124">
        <v>1689.3</v>
      </c>
      <c r="F124">
        <v>48.365000000000002</v>
      </c>
      <c r="G124">
        <v>361.4</v>
      </c>
      <c r="H124">
        <v>100.88</v>
      </c>
      <c r="I124">
        <v>1123.8599999999999</v>
      </c>
      <c r="J124">
        <v>188.18</v>
      </c>
      <c r="K124">
        <v>203.62</v>
      </c>
      <c r="L124">
        <v>102.47</v>
      </c>
      <c r="M124">
        <v>199.54</v>
      </c>
      <c r="N124">
        <v>133.84</v>
      </c>
      <c r="O124" s="4">
        <f t="shared" si="13"/>
        <v>-8.521971847303458E-3</v>
      </c>
      <c r="P124" s="4">
        <f t="shared" si="14"/>
        <v>-2.3030457592136625E-2</v>
      </c>
      <c r="Q124" s="4">
        <f t="shared" si="15"/>
        <v>-3.8108788975064574E-3</v>
      </c>
      <c r="R124" s="4">
        <f t="shared" si="16"/>
        <v>-2.6842882109956376E-3</v>
      </c>
      <c r="S124" s="4">
        <f t="shared" si="17"/>
        <v>-1.6601876816752167E-2</v>
      </c>
      <c r="T124" s="4">
        <f t="shared" si="18"/>
        <v>-1.5833541186807413E-2</v>
      </c>
      <c r="U124" s="4">
        <f t="shared" si="19"/>
        <v>-1.1518479747750327E-2</v>
      </c>
      <c r="V124" s="4">
        <f t="shared" si="20"/>
        <v>-1.6652998671401607E-2</v>
      </c>
      <c r="W124" s="4">
        <f t="shared" si="21"/>
        <v>-2.2723836587876679E-2</v>
      </c>
      <c r="X124" s="4">
        <f t="shared" si="22"/>
        <v>5.4800019710242549E-3</v>
      </c>
      <c r="Y124" s="4">
        <f t="shared" si="23"/>
        <v>-1.822520960649077E-2</v>
      </c>
      <c r="Z124" s="4">
        <f t="shared" si="24"/>
        <v>-1.8066536114197243E-2</v>
      </c>
    </row>
    <row r="125" spans="2:26" x14ac:dyDescent="0.2">
      <c r="B125" s="2">
        <v>43259</v>
      </c>
      <c r="C125">
        <v>262.27999999999997</v>
      </c>
      <c r="D125">
        <v>84.34</v>
      </c>
      <c r="E125">
        <v>1683.99</v>
      </c>
      <c r="F125">
        <v>47.924999999999997</v>
      </c>
      <c r="G125">
        <v>360.57</v>
      </c>
      <c r="H125">
        <v>101.63</v>
      </c>
      <c r="I125">
        <v>1120.8699999999999</v>
      </c>
      <c r="J125">
        <v>189.1</v>
      </c>
      <c r="K125">
        <v>205.07</v>
      </c>
      <c r="L125">
        <v>103.98</v>
      </c>
      <c r="M125">
        <v>200.04</v>
      </c>
      <c r="N125">
        <v>134.74</v>
      </c>
      <c r="O125" s="4">
        <f t="shared" si="13"/>
        <v>-2.3610963404168558E-3</v>
      </c>
      <c r="P125" s="4">
        <f t="shared" si="14"/>
        <v>1.2767908070685905E-2</v>
      </c>
      <c r="Q125" s="4">
        <f t="shared" si="15"/>
        <v>-3.1482643863221522E-3</v>
      </c>
      <c r="R125" s="4">
        <f t="shared" si="16"/>
        <v>-9.139122702802217E-3</v>
      </c>
      <c r="S125" s="4">
        <f t="shared" si="17"/>
        <v>-2.2992655253209651E-3</v>
      </c>
      <c r="T125" s="4">
        <f t="shared" si="18"/>
        <v>7.4070754930109298E-3</v>
      </c>
      <c r="U125" s="4">
        <f t="shared" si="19"/>
        <v>-2.6640190743074531E-3</v>
      </c>
      <c r="V125" s="4">
        <f t="shared" si="20"/>
        <v>4.8770240857921527E-3</v>
      </c>
      <c r="W125" s="4">
        <f t="shared" si="21"/>
        <v>7.0958725886286298E-3</v>
      </c>
      <c r="X125" s="4">
        <f t="shared" si="22"/>
        <v>1.4628500143943159E-2</v>
      </c>
      <c r="Y125" s="4">
        <f t="shared" si="23"/>
        <v>2.5026290653419147E-3</v>
      </c>
      <c r="Z125" s="4">
        <f t="shared" si="24"/>
        <v>6.7019388539452784E-3</v>
      </c>
    </row>
    <row r="126" spans="2:26" x14ac:dyDescent="0.2">
      <c r="B126" s="2">
        <v>43262</v>
      </c>
      <c r="C126">
        <v>260.62</v>
      </c>
      <c r="D126">
        <v>83.89</v>
      </c>
      <c r="E126">
        <v>1689.12</v>
      </c>
      <c r="F126">
        <v>47.808</v>
      </c>
      <c r="G126">
        <v>361.45</v>
      </c>
      <c r="H126">
        <v>101.05</v>
      </c>
      <c r="I126">
        <v>1129.99</v>
      </c>
      <c r="J126">
        <v>191.54</v>
      </c>
      <c r="K126">
        <v>205.7</v>
      </c>
      <c r="L126">
        <v>104.35</v>
      </c>
      <c r="M126">
        <v>198.49</v>
      </c>
      <c r="N126">
        <v>133.91</v>
      </c>
      <c r="O126" s="4">
        <f t="shared" si="13"/>
        <v>-6.3492276786586681E-3</v>
      </c>
      <c r="P126" s="4">
        <f t="shared" si="14"/>
        <v>-5.3498314602106268E-3</v>
      </c>
      <c r="Q126" s="4">
        <f t="shared" si="15"/>
        <v>3.0417056990242378E-3</v>
      </c>
      <c r="R126" s="4">
        <f t="shared" si="16"/>
        <v>-2.4442994213560191E-3</v>
      </c>
      <c r="S126" s="4">
        <f t="shared" si="17"/>
        <v>2.4376068134989081E-3</v>
      </c>
      <c r="T126" s="4">
        <f t="shared" si="18"/>
        <v>-5.7233233000449869E-3</v>
      </c>
      <c r="U126" s="4">
        <f t="shared" si="19"/>
        <v>8.1036136481582484E-3</v>
      </c>
      <c r="V126" s="4">
        <f t="shared" si="20"/>
        <v>1.2820688429061469E-2</v>
      </c>
      <c r="W126" s="4">
        <f t="shared" si="21"/>
        <v>3.0674123912330046E-3</v>
      </c>
      <c r="X126" s="4">
        <f t="shared" si="22"/>
        <v>3.5520605676399829E-3</v>
      </c>
      <c r="Y126" s="4">
        <f t="shared" si="23"/>
        <v>-7.7786255262166457E-3</v>
      </c>
      <c r="Z126" s="4">
        <f t="shared" si="24"/>
        <v>-6.1790630250391056E-3</v>
      </c>
    </row>
    <row r="127" spans="2:26" x14ac:dyDescent="0.2">
      <c r="B127" s="2">
        <v>43263</v>
      </c>
      <c r="C127">
        <v>262.58</v>
      </c>
      <c r="D127">
        <v>85.02</v>
      </c>
      <c r="E127">
        <v>1698.75</v>
      </c>
      <c r="F127">
        <v>48.07</v>
      </c>
      <c r="G127">
        <v>363.83</v>
      </c>
      <c r="H127">
        <v>101.31</v>
      </c>
      <c r="I127">
        <v>1139.32</v>
      </c>
      <c r="J127">
        <v>192.4</v>
      </c>
      <c r="K127">
        <v>209.08</v>
      </c>
      <c r="L127">
        <v>104.33</v>
      </c>
      <c r="M127">
        <v>200.13</v>
      </c>
      <c r="N127">
        <v>134.86000000000001</v>
      </c>
      <c r="O127" s="4">
        <f t="shared" si="13"/>
        <v>7.492389789204342E-3</v>
      </c>
      <c r="P127" s="4">
        <f t="shared" si="14"/>
        <v>1.3380106072440874E-2</v>
      </c>
      <c r="Q127" s="4">
        <f t="shared" si="15"/>
        <v>5.6850032239687421E-3</v>
      </c>
      <c r="R127" s="4">
        <f t="shared" si="16"/>
        <v>5.4652923955171183E-3</v>
      </c>
      <c r="S127" s="4">
        <f t="shared" si="17"/>
        <v>6.5630061295371593E-3</v>
      </c>
      <c r="T127" s="4">
        <f t="shared" si="18"/>
        <v>2.5696792159560955E-3</v>
      </c>
      <c r="U127" s="4">
        <f t="shared" si="19"/>
        <v>8.2228100790959265E-3</v>
      </c>
      <c r="V127" s="4">
        <f t="shared" si="20"/>
        <v>4.4798741381330007E-3</v>
      </c>
      <c r="W127" s="4">
        <f t="shared" si="21"/>
        <v>1.6298157185809622E-2</v>
      </c>
      <c r="X127" s="4">
        <f t="shared" si="22"/>
        <v>-1.9168104333176778E-4</v>
      </c>
      <c r="Y127" s="4">
        <f t="shared" si="23"/>
        <v>8.2284343650474209E-3</v>
      </c>
      <c r="Z127" s="4">
        <f t="shared" si="24"/>
        <v>7.0692707989612269E-3</v>
      </c>
    </row>
    <row r="128" spans="2:26" x14ac:dyDescent="0.2">
      <c r="B128" s="2">
        <v>43264</v>
      </c>
      <c r="C128">
        <v>262.39999999999998</v>
      </c>
      <c r="D128">
        <v>85.27</v>
      </c>
      <c r="E128">
        <v>1704.86</v>
      </c>
      <c r="F128">
        <v>47.674999999999997</v>
      </c>
      <c r="G128">
        <v>379.93</v>
      </c>
      <c r="H128">
        <v>100.85</v>
      </c>
      <c r="I128">
        <v>1134.79</v>
      </c>
      <c r="J128">
        <v>192.41</v>
      </c>
      <c r="K128">
        <v>206.62</v>
      </c>
      <c r="L128">
        <v>106.31</v>
      </c>
      <c r="M128">
        <v>199.41</v>
      </c>
      <c r="N128">
        <v>134.4</v>
      </c>
      <c r="O128" s="4">
        <f t="shared" si="13"/>
        <v>-6.8574043603031928E-4</v>
      </c>
      <c r="P128" s="4">
        <f t="shared" si="14"/>
        <v>2.9361698233142134E-3</v>
      </c>
      <c r="Q128" s="4">
        <f t="shared" si="15"/>
        <v>3.5903094439849034E-3</v>
      </c>
      <c r="R128" s="4">
        <f t="shared" si="16"/>
        <v>-8.2511304193866337E-3</v>
      </c>
      <c r="S128" s="4">
        <f t="shared" si="17"/>
        <v>4.3300299649429455E-2</v>
      </c>
      <c r="T128" s="4">
        <f t="shared" si="18"/>
        <v>-4.550858665365325E-3</v>
      </c>
      <c r="U128" s="4">
        <f t="shared" si="19"/>
        <v>-3.98398141841787E-3</v>
      </c>
      <c r="V128" s="4">
        <f t="shared" si="20"/>
        <v>5.1973701318747954E-5</v>
      </c>
      <c r="W128" s="4">
        <f t="shared" si="21"/>
        <v>-1.1835596423421782E-2</v>
      </c>
      <c r="X128" s="4">
        <f t="shared" si="22"/>
        <v>1.8800401820635852E-2</v>
      </c>
      <c r="Y128" s="4">
        <f t="shared" si="23"/>
        <v>-3.6041486679335259E-3</v>
      </c>
      <c r="Z128" s="4">
        <f t="shared" si="24"/>
        <v>-3.4167752173868025E-3</v>
      </c>
    </row>
    <row r="129" spans="2:26" x14ac:dyDescent="0.2">
      <c r="B129" s="2">
        <v>43265</v>
      </c>
      <c r="C129">
        <v>266.91000000000003</v>
      </c>
      <c r="D129">
        <v>85.61</v>
      </c>
      <c r="E129">
        <v>1723.86</v>
      </c>
      <c r="F129">
        <v>47.7</v>
      </c>
      <c r="G129">
        <v>392.87</v>
      </c>
      <c r="H129">
        <v>101.42</v>
      </c>
      <c r="I129">
        <v>1152.1199999999999</v>
      </c>
      <c r="J129">
        <v>196.81</v>
      </c>
      <c r="K129">
        <v>210.86</v>
      </c>
      <c r="L129">
        <v>108.75</v>
      </c>
      <c r="M129">
        <v>199.31</v>
      </c>
      <c r="N129">
        <v>135</v>
      </c>
      <c r="O129" s="4">
        <f t="shared" si="13"/>
        <v>1.7041465854851834E-2</v>
      </c>
      <c r="P129" s="4">
        <f t="shared" si="14"/>
        <v>3.9794060004361646E-3</v>
      </c>
      <c r="Q129" s="4">
        <f t="shared" si="15"/>
        <v>1.1082966520354226E-2</v>
      </c>
      <c r="R129" s="4">
        <f t="shared" si="16"/>
        <v>5.2424640781277912E-4</v>
      </c>
      <c r="S129" s="4">
        <f t="shared" si="17"/>
        <v>3.3491743117232756E-2</v>
      </c>
      <c r="T129" s="4">
        <f t="shared" si="18"/>
        <v>5.6360459666522757E-3</v>
      </c>
      <c r="U129" s="4">
        <f t="shared" si="19"/>
        <v>1.5156111727148114E-2</v>
      </c>
      <c r="V129" s="4">
        <f t="shared" si="20"/>
        <v>2.2610284402421077E-2</v>
      </c>
      <c r="W129" s="4">
        <f t="shared" si="21"/>
        <v>2.0313048727504182E-2</v>
      </c>
      <c r="X129" s="4">
        <f t="shared" si="22"/>
        <v>2.2692315668279665E-2</v>
      </c>
      <c r="Y129" s="4">
        <f t="shared" si="23"/>
        <v>-5.0160514695388788E-4</v>
      </c>
      <c r="Z129" s="4">
        <f t="shared" si="24"/>
        <v>4.4543503493801534E-3</v>
      </c>
    </row>
    <row r="130" spans="2:26" x14ac:dyDescent="0.2">
      <c r="B130" s="2">
        <v>43266</v>
      </c>
      <c r="C130">
        <v>265.26</v>
      </c>
      <c r="D130">
        <v>85.31</v>
      </c>
      <c r="E130">
        <v>1715.97</v>
      </c>
      <c r="F130">
        <v>47.21</v>
      </c>
      <c r="G130">
        <v>391.98</v>
      </c>
      <c r="H130">
        <v>100.13</v>
      </c>
      <c r="I130">
        <v>1152.26</v>
      </c>
      <c r="J130">
        <v>195.85</v>
      </c>
      <c r="K130">
        <v>208</v>
      </c>
      <c r="L130">
        <v>108.85</v>
      </c>
      <c r="M130">
        <v>199.53</v>
      </c>
      <c r="N130">
        <v>135.1</v>
      </c>
      <c r="O130" s="4">
        <f t="shared" si="13"/>
        <v>-6.2010458585789446E-3</v>
      </c>
      <c r="P130" s="4">
        <f t="shared" si="14"/>
        <v>-3.5104178337908806E-3</v>
      </c>
      <c r="Q130" s="4">
        <f t="shared" si="15"/>
        <v>-4.5874440520884754E-3</v>
      </c>
      <c r="R130" s="4">
        <f t="shared" si="16"/>
        <v>-1.0325663336100193E-2</v>
      </c>
      <c r="S130" s="4">
        <f t="shared" si="17"/>
        <v>-2.2679502617913841E-3</v>
      </c>
      <c r="T130" s="4">
        <f t="shared" si="18"/>
        <v>-1.2800968647161664E-2</v>
      </c>
      <c r="U130" s="4">
        <f t="shared" si="19"/>
        <v>1.215077375888042E-4</v>
      </c>
      <c r="V130" s="4">
        <f t="shared" si="20"/>
        <v>-4.889736223505658E-3</v>
      </c>
      <c r="W130" s="4">
        <f t="shared" si="21"/>
        <v>-1.365632644748564E-2</v>
      </c>
      <c r="X130" s="4">
        <f t="shared" si="22"/>
        <v>9.1911771176285504E-4</v>
      </c>
      <c r="Y130" s="4">
        <f t="shared" si="23"/>
        <v>1.103199389793162E-3</v>
      </c>
      <c r="Z130" s="4">
        <f t="shared" si="24"/>
        <v>7.4046652772369196E-4</v>
      </c>
    </row>
    <row r="131" spans="2:26" x14ac:dyDescent="0.2">
      <c r="B131" s="2">
        <v>43269</v>
      </c>
      <c r="C131">
        <v>265.08999999999997</v>
      </c>
      <c r="D131">
        <v>85.85</v>
      </c>
      <c r="E131">
        <v>1723.79</v>
      </c>
      <c r="F131">
        <v>47.185000000000002</v>
      </c>
      <c r="G131">
        <v>390.4</v>
      </c>
      <c r="H131">
        <v>100.86</v>
      </c>
      <c r="I131">
        <v>1173.46</v>
      </c>
      <c r="J131">
        <v>198.31</v>
      </c>
      <c r="K131">
        <v>208.57</v>
      </c>
      <c r="L131">
        <v>107.06</v>
      </c>
      <c r="M131">
        <v>201.13</v>
      </c>
      <c r="N131">
        <v>136.19999999999999</v>
      </c>
      <c r="O131" s="4">
        <f t="shared" si="13"/>
        <v>-6.4108609719013877E-4</v>
      </c>
      <c r="P131" s="4">
        <f t="shared" si="14"/>
        <v>6.3099064228810987E-3</v>
      </c>
      <c r="Q131" s="4">
        <f t="shared" si="15"/>
        <v>4.5468366818452385E-3</v>
      </c>
      <c r="R131" s="4">
        <f t="shared" si="16"/>
        <v>-5.296890848990127E-4</v>
      </c>
      <c r="S131" s="4">
        <f t="shared" si="17"/>
        <v>-4.0389635417766604E-3</v>
      </c>
      <c r="T131" s="4">
        <f t="shared" si="18"/>
        <v>7.2640749288678062E-3</v>
      </c>
      <c r="U131" s="4">
        <f t="shared" si="19"/>
        <v>1.823141840769376E-2</v>
      </c>
      <c r="V131" s="4">
        <f t="shared" si="20"/>
        <v>1.2482402785898225E-2</v>
      </c>
      <c r="W131" s="4">
        <f t="shared" si="21"/>
        <v>2.7366366072256862E-3</v>
      </c>
      <c r="X131" s="4">
        <f t="shared" si="22"/>
        <v>-1.6581362715321093E-2</v>
      </c>
      <c r="Y131" s="4">
        <f t="shared" si="23"/>
        <v>7.9868642006902229E-3</v>
      </c>
      <c r="Z131" s="4">
        <f t="shared" si="24"/>
        <v>8.1091487492587211E-3</v>
      </c>
    </row>
    <row r="132" spans="2:26" x14ac:dyDescent="0.2">
      <c r="B132" s="2">
        <v>43270</v>
      </c>
      <c r="C132">
        <v>260.17</v>
      </c>
      <c r="D132">
        <v>84.52</v>
      </c>
      <c r="E132">
        <v>1734.78</v>
      </c>
      <c r="F132">
        <v>46.423000000000002</v>
      </c>
      <c r="G132">
        <v>404.98</v>
      </c>
      <c r="H132">
        <v>100.86</v>
      </c>
      <c r="I132">
        <v>1168.06</v>
      </c>
      <c r="J132">
        <v>197.49</v>
      </c>
      <c r="K132">
        <v>204.43</v>
      </c>
      <c r="L132">
        <v>106.1</v>
      </c>
      <c r="M132">
        <v>199.69</v>
      </c>
      <c r="N132">
        <v>135.11000000000001</v>
      </c>
      <c r="O132" s="4">
        <f t="shared" si="13"/>
        <v>-1.8734127463908585E-2</v>
      </c>
      <c r="P132" s="4">
        <f t="shared" si="14"/>
        <v>-1.5613394595628554E-2</v>
      </c>
      <c r="Q132" s="4">
        <f t="shared" si="15"/>
        <v>6.3552491288265938E-3</v>
      </c>
      <c r="R132" s="4">
        <f t="shared" si="16"/>
        <v>-1.6281019399448229E-2</v>
      </c>
      <c r="S132" s="4">
        <f t="shared" si="17"/>
        <v>3.6665828632186037E-2</v>
      </c>
      <c r="T132" s="4">
        <f t="shared" si="18"/>
        <v>0</v>
      </c>
      <c r="U132" s="4">
        <f t="shared" si="19"/>
        <v>-4.6123967110152453E-3</v>
      </c>
      <c r="V132" s="4">
        <f t="shared" si="20"/>
        <v>-4.1435127498433873E-3</v>
      </c>
      <c r="W132" s="4">
        <f t="shared" si="21"/>
        <v>-2.0049097711627148E-2</v>
      </c>
      <c r="X132" s="4">
        <f t="shared" si="22"/>
        <v>-9.0073793452978747E-3</v>
      </c>
      <c r="Y132" s="4">
        <f t="shared" si="23"/>
        <v>-7.1853011098293746E-3</v>
      </c>
      <c r="Z132" s="4">
        <f t="shared" si="24"/>
        <v>-8.0351322435441106E-3</v>
      </c>
    </row>
    <row r="133" spans="2:26" x14ac:dyDescent="0.2">
      <c r="B133" s="2">
        <v>43271</v>
      </c>
      <c r="C133">
        <v>262.31</v>
      </c>
      <c r="D133">
        <v>85.95</v>
      </c>
      <c r="E133">
        <v>1750.08</v>
      </c>
      <c r="F133">
        <v>46.625</v>
      </c>
      <c r="G133">
        <v>416.76</v>
      </c>
      <c r="H133">
        <v>101.87</v>
      </c>
      <c r="I133">
        <v>1169.8399999999999</v>
      </c>
      <c r="J133">
        <v>202</v>
      </c>
      <c r="K133">
        <v>206.23</v>
      </c>
      <c r="L133">
        <v>107.15</v>
      </c>
      <c r="M133">
        <v>201.54</v>
      </c>
      <c r="N133">
        <v>135.5</v>
      </c>
      <c r="O133" s="4">
        <f t="shared" si="13"/>
        <v>8.1917469261774678E-3</v>
      </c>
      <c r="P133" s="4">
        <f t="shared" si="14"/>
        <v>1.6777539081002459E-2</v>
      </c>
      <c r="Q133" s="4">
        <f t="shared" si="15"/>
        <v>8.7808969701318428E-3</v>
      </c>
      <c r="R133" s="4">
        <f t="shared" si="16"/>
        <v>4.3418518901314996E-3</v>
      </c>
      <c r="S133" s="4">
        <f t="shared" si="17"/>
        <v>2.8672833372859599E-2</v>
      </c>
      <c r="T133" s="4">
        <f t="shared" si="18"/>
        <v>9.9640739533958401E-3</v>
      </c>
      <c r="U133" s="4">
        <f t="shared" si="19"/>
        <v>1.5227343718237348E-3</v>
      </c>
      <c r="V133" s="4">
        <f t="shared" si="20"/>
        <v>2.2579747253309624E-2</v>
      </c>
      <c r="W133" s="4">
        <f t="shared" si="21"/>
        <v>8.766432219038986E-3</v>
      </c>
      <c r="X133" s="4">
        <f t="shared" si="22"/>
        <v>9.8476762996486007E-3</v>
      </c>
      <c r="Y133" s="4">
        <f t="shared" si="23"/>
        <v>9.2217087969561386E-3</v>
      </c>
      <c r="Z133" s="4">
        <f t="shared" si="24"/>
        <v>2.8823788478878308E-3</v>
      </c>
    </row>
    <row r="134" spans="2:26" x14ac:dyDescent="0.2">
      <c r="B134" s="2">
        <v>43272</v>
      </c>
      <c r="C134">
        <v>257.11</v>
      </c>
      <c r="D134">
        <v>85.97</v>
      </c>
      <c r="E134">
        <v>1730.22</v>
      </c>
      <c r="F134">
        <v>46.365000000000002</v>
      </c>
      <c r="G134">
        <v>415.44</v>
      </c>
      <c r="H134">
        <v>101.14</v>
      </c>
      <c r="I134">
        <v>1157.6600000000001</v>
      </c>
      <c r="J134">
        <v>201.5</v>
      </c>
      <c r="K134">
        <v>202.21</v>
      </c>
      <c r="L134">
        <v>105.89</v>
      </c>
      <c r="M134">
        <v>200.78</v>
      </c>
      <c r="N134">
        <v>134.53</v>
      </c>
      <c r="O134" s="4">
        <f t="shared" si="13"/>
        <v>-2.0023001544396204E-2</v>
      </c>
      <c r="P134" s="4">
        <f t="shared" si="14"/>
        <v>2.3266635749448987E-4</v>
      </c>
      <c r="Q134" s="4">
        <f t="shared" si="15"/>
        <v>-1.14129331216431E-2</v>
      </c>
      <c r="R134" s="4">
        <f t="shared" si="16"/>
        <v>-5.5920137117902845E-3</v>
      </c>
      <c r="S134" s="4">
        <f t="shared" si="17"/>
        <v>-3.1723170079194832E-3</v>
      </c>
      <c r="T134" s="4">
        <f t="shared" si="18"/>
        <v>-7.1917949501380746E-3</v>
      </c>
      <c r="U134" s="4">
        <f t="shared" si="19"/>
        <v>-1.0466260954289593E-2</v>
      </c>
      <c r="V134" s="4">
        <f t="shared" si="20"/>
        <v>-2.4783160144670898E-3</v>
      </c>
      <c r="W134" s="4">
        <f t="shared" si="21"/>
        <v>-1.9685289468317314E-2</v>
      </c>
      <c r="X134" s="4">
        <f t="shared" si="22"/>
        <v>-1.1828902477223034E-2</v>
      </c>
      <c r="Y134" s="4">
        <f t="shared" si="23"/>
        <v>-3.7780915888757862E-3</v>
      </c>
      <c r="Z134" s="4">
        <f t="shared" si="24"/>
        <v>-7.1844178223040957E-3</v>
      </c>
    </row>
    <row r="135" spans="2:26" x14ac:dyDescent="0.2">
      <c r="B135" s="2">
        <v>43273</v>
      </c>
      <c r="C135">
        <v>250.95</v>
      </c>
      <c r="D135">
        <v>85.12</v>
      </c>
      <c r="E135">
        <v>1715.67</v>
      </c>
      <c r="F135">
        <v>46.23</v>
      </c>
      <c r="G135">
        <v>411.09</v>
      </c>
      <c r="H135">
        <v>100.41</v>
      </c>
      <c r="I135">
        <v>1155.48</v>
      </c>
      <c r="J135">
        <v>201.74</v>
      </c>
      <c r="K135">
        <v>202.01</v>
      </c>
      <c r="L135">
        <v>106.34</v>
      </c>
      <c r="M135">
        <v>201.48</v>
      </c>
      <c r="N135">
        <v>135.33000000000001</v>
      </c>
      <c r="O135" s="4">
        <f t="shared" si="13"/>
        <v>-2.4250292785946686E-2</v>
      </c>
      <c r="P135" s="4">
        <f t="shared" si="14"/>
        <v>-9.9363725930183971E-3</v>
      </c>
      <c r="Q135" s="4">
        <f t="shared" si="15"/>
        <v>-8.444893174660113E-3</v>
      </c>
      <c r="R135" s="4">
        <f t="shared" si="16"/>
        <v>-2.9159262520553919E-3</v>
      </c>
      <c r="S135" s="4">
        <f t="shared" si="17"/>
        <v>-1.0526030909844213E-2</v>
      </c>
      <c r="T135" s="4">
        <f t="shared" si="18"/>
        <v>-7.2438917604920787E-3</v>
      </c>
      <c r="U135" s="4">
        <f t="shared" si="19"/>
        <v>-1.8848843091411494E-3</v>
      </c>
      <c r="V135" s="4">
        <f t="shared" si="20"/>
        <v>1.1903582399516379E-3</v>
      </c>
      <c r="W135" s="4">
        <f t="shared" si="21"/>
        <v>-9.8956022126819995E-4</v>
      </c>
      <c r="X135" s="4">
        <f t="shared" si="22"/>
        <v>4.2406886338294545E-3</v>
      </c>
      <c r="Y135" s="4">
        <f t="shared" si="23"/>
        <v>3.4803396140692198E-3</v>
      </c>
      <c r="Z135" s="4">
        <f t="shared" si="24"/>
        <v>5.9290175909627631E-3</v>
      </c>
    </row>
    <row r="136" spans="2:26" x14ac:dyDescent="0.2">
      <c r="B136" s="2">
        <v>43276</v>
      </c>
      <c r="C136">
        <v>239.12</v>
      </c>
      <c r="D136">
        <v>82.19</v>
      </c>
      <c r="E136">
        <v>1663.15</v>
      </c>
      <c r="F136">
        <v>45.542999999999999</v>
      </c>
      <c r="G136">
        <v>384.48</v>
      </c>
      <c r="H136">
        <v>98.39</v>
      </c>
      <c r="I136">
        <v>1124.81</v>
      </c>
      <c r="J136">
        <v>196.35</v>
      </c>
      <c r="K136">
        <v>191.25</v>
      </c>
      <c r="L136">
        <v>104.45</v>
      </c>
      <c r="M136">
        <v>194.98</v>
      </c>
      <c r="N136">
        <v>130.93</v>
      </c>
      <c r="O136" s="4">
        <f t="shared" si="13"/>
        <v>-4.8288198125260182E-2</v>
      </c>
      <c r="P136" s="4">
        <f t="shared" si="14"/>
        <v>-3.5028385432925635E-2</v>
      </c>
      <c r="Q136" s="4">
        <f t="shared" si="15"/>
        <v>-3.1090280300250937E-2</v>
      </c>
      <c r="R136" s="4">
        <f t="shared" si="16"/>
        <v>-1.497200338144623E-2</v>
      </c>
      <c r="S136" s="4">
        <f t="shared" si="17"/>
        <v>-6.6920396638060417E-2</v>
      </c>
      <c r="T136" s="4">
        <f t="shared" si="18"/>
        <v>-2.0322631013670767E-2</v>
      </c>
      <c r="U136" s="4">
        <f t="shared" si="19"/>
        <v>-2.6901709553895699E-2</v>
      </c>
      <c r="V136" s="4">
        <f t="shared" si="20"/>
        <v>-2.7080958602670811E-2</v>
      </c>
      <c r="W136" s="4">
        <f t="shared" si="21"/>
        <v>-5.4735728419724877E-2</v>
      </c>
      <c r="X136" s="4">
        <f t="shared" si="22"/>
        <v>-1.7933020073617637E-2</v>
      </c>
      <c r="Y136" s="4">
        <f t="shared" si="23"/>
        <v>-3.2793131676324298E-2</v>
      </c>
      <c r="Z136" s="4">
        <f t="shared" si="24"/>
        <v>-3.3053410848752338E-2</v>
      </c>
    </row>
    <row r="137" spans="2:26" x14ac:dyDescent="0.2">
      <c r="B137" s="2">
        <v>43277</v>
      </c>
      <c r="C137">
        <v>241.99</v>
      </c>
      <c r="D137">
        <v>82.32</v>
      </c>
      <c r="E137">
        <v>1691.09</v>
      </c>
      <c r="F137">
        <v>46.107999999999997</v>
      </c>
      <c r="G137">
        <v>399.39</v>
      </c>
      <c r="H137">
        <v>99.08</v>
      </c>
      <c r="I137">
        <v>1118.46</v>
      </c>
      <c r="J137">
        <v>199</v>
      </c>
      <c r="K137">
        <v>191.42</v>
      </c>
      <c r="L137">
        <v>104.26</v>
      </c>
      <c r="M137">
        <v>196.46</v>
      </c>
      <c r="N137">
        <v>132.55000000000001</v>
      </c>
      <c r="O137" s="4">
        <f t="shared" si="13"/>
        <v>1.1930885013164092E-2</v>
      </c>
      <c r="P137" s="4">
        <f t="shared" si="14"/>
        <v>1.5804513653853937E-3</v>
      </c>
      <c r="Q137" s="4">
        <f t="shared" si="15"/>
        <v>1.6659896865438801E-2</v>
      </c>
      <c r="R137" s="4">
        <f t="shared" si="16"/>
        <v>1.2329536120078349E-2</v>
      </c>
      <c r="S137" s="4">
        <f t="shared" si="17"/>
        <v>3.8046611123776657E-2</v>
      </c>
      <c r="T137" s="4">
        <f t="shared" si="18"/>
        <v>6.9884317434847328E-3</v>
      </c>
      <c r="U137" s="4">
        <f t="shared" si="19"/>
        <v>-5.6613933770879605E-3</v>
      </c>
      <c r="V137" s="4">
        <f t="shared" si="20"/>
        <v>1.34060437004738E-2</v>
      </c>
      <c r="W137" s="4">
        <f t="shared" si="21"/>
        <v>8.884940611150131E-4</v>
      </c>
      <c r="X137" s="4">
        <f t="shared" si="22"/>
        <v>-1.8207086626149482E-3</v>
      </c>
      <c r="Y137" s="4">
        <f t="shared" si="23"/>
        <v>7.5618590455981544E-3</v>
      </c>
      <c r="Z137" s="4">
        <f t="shared" si="24"/>
        <v>1.2297103495372615E-2</v>
      </c>
    </row>
    <row r="138" spans="2:26" x14ac:dyDescent="0.2">
      <c r="B138" s="2">
        <v>43278</v>
      </c>
      <c r="C138">
        <v>235.72</v>
      </c>
      <c r="D138">
        <v>80.67</v>
      </c>
      <c r="E138">
        <v>1660.51</v>
      </c>
      <c r="F138">
        <v>46.04</v>
      </c>
      <c r="G138">
        <v>390.39</v>
      </c>
      <c r="H138">
        <v>97.54</v>
      </c>
      <c r="I138">
        <v>1103.98</v>
      </c>
      <c r="J138">
        <v>195.84</v>
      </c>
      <c r="K138">
        <v>185.02</v>
      </c>
      <c r="L138">
        <v>103.96</v>
      </c>
      <c r="M138">
        <v>193.18</v>
      </c>
      <c r="N138">
        <v>131.02000000000001</v>
      </c>
      <c r="O138" s="4">
        <f t="shared" si="13"/>
        <v>-2.6251743019133928E-2</v>
      </c>
      <c r="P138" s="4">
        <f t="shared" si="14"/>
        <v>-2.0247332576911071E-2</v>
      </c>
      <c r="Q138" s="4">
        <f t="shared" si="15"/>
        <v>-1.8248507346180075E-2</v>
      </c>
      <c r="R138" s="4">
        <f t="shared" si="16"/>
        <v>-1.4758868850841833E-3</v>
      </c>
      <c r="S138" s="4">
        <f t="shared" si="17"/>
        <v>-2.2792143655159882E-2</v>
      </c>
      <c r="T138" s="4">
        <f t="shared" si="18"/>
        <v>-1.5665054339252207E-2</v>
      </c>
      <c r="U138" s="4">
        <f t="shared" si="19"/>
        <v>-1.3030907378293224E-2</v>
      </c>
      <c r="V138" s="4">
        <f t="shared" si="20"/>
        <v>-1.6006825400531086E-2</v>
      </c>
      <c r="W138" s="4">
        <f t="shared" si="21"/>
        <v>-3.4006039424587742E-2</v>
      </c>
      <c r="X138" s="4">
        <f t="shared" si="22"/>
        <v>-2.8815695666704303E-3</v>
      </c>
      <c r="Y138" s="4">
        <f t="shared" si="23"/>
        <v>-1.6836451495573695E-2</v>
      </c>
      <c r="Z138" s="4">
        <f t="shared" si="24"/>
        <v>-1.1609949431304284E-2</v>
      </c>
    </row>
    <row r="139" spans="2:26" x14ac:dyDescent="0.2">
      <c r="B139" s="2">
        <v>43279</v>
      </c>
      <c r="C139">
        <v>240.86</v>
      </c>
      <c r="D139">
        <v>82.48</v>
      </c>
      <c r="E139">
        <v>1701.45</v>
      </c>
      <c r="F139">
        <v>46.375</v>
      </c>
      <c r="G139">
        <v>395.42</v>
      </c>
      <c r="H139">
        <v>98.63</v>
      </c>
      <c r="I139">
        <v>1114.22</v>
      </c>
      <c r="J139">
        <v>196.23</v>
      </c>
      <c r="K139">
        <v>188.38</v>
      </c>
      <c r="L139">
        <v>104.77</v>
      </c>
      <c r="M139">
        <v>197.1</v>
      </c>
      <c r="N139">
        <v>132.74</v>
      </c>
      <c r="O139" s="4">
        <f t="shared" si="13"/>
        <v>2.1571191862621224E-2</v>
      </c>
      <c r="P139" s="4">
        <f t="shared" si="14"/>
        <v>2.2189080759821487E-2</v>
      </c>
      <c r="Q139" s="4">
        <f t="shared" si="15"/>
        <v>2.4356044592048869E-2</v>
      </c>
      <c r="R139" s="4">
        <f t="shared" si="16"/>
        <v>7.2499370739173554E-3</v>
      </c>
      <c r="S139" s="4">
        <f t="shared" si="17"/>
        <v>1.2802251689958783E-2</v>
      </c>
      <c r="T139" s="4">
        <f t="shared" si="18"/>
        <v>1.1112924683995475E-2</v>
      </c>
      <c r="U139" s="4">
        <f t="shared" si="19"/>
        <v>9.2327767934236166E-3</v>
      </c>
      <c r="V139" s="4">
        <f t="shared" si="20"/>
        <v>1.9894413172697693E-3</v>
      </c>
      <c r="W139" s="4">
        <f t="shared" si="21"/>
        <v>1.7997272051498526E-2</v>
      </c>
      <c r="X139" s="4">
        <f t="shared" si="22"/>
        <v>7.7612615915841439E-3</v>
      </c>
      <c r="Y139" s="4">
        <f t="shared" si="23"/>
        <v>2.0088817407524627E-2</v>
      </c>
      <c r="Z139" s="4">
        <f t="shared" si="24"/>
        <v>1.3042344414048673E-2</v>
      </c>
    </row>
    <row r="140" spans="2:26" x14ac:dyDescent="0.2">
      <c r="B140" s="2">
        <v>43280</v>
      </c>
      <c r="C140">
        <v>236.9</v>
      </c>
      <c r="D140">
        <v>83.27</v>
      </c>
      <c r="E140">
        <v>1699.8</v>
      </c>
      <c r="F140">
        <v>46.277999999999999</v>
      </c>
      <c r="G140">
        <v>391.43</v>
      </c>
      <c r="H140">
        <v>98.61</v>
      </c>
      <c r="I140">
        <v>1115.6500000000001</v>
      </c>
      <c r="J140">
        <v>194.32</v>
      </c>
      <c r="K140">
        <v>185.53</v>
      </c>
      <c r="L140">
        <v>104.81</v>
      </c>
      <c r="M140">
        <v>196.52</v>
      </c>
      <c r="N140">
        <v>132.44999999999999</v>
      </c>
      <c r="O140" s="4">
        <f t="shared" si="13"/>
        <v>-1.6577740667594133E-2</v>
      </c>
      <c r="P140" s="4">
        <f t="shared" si="14"/>
        <v>9.5325005390233374E-3</v>
      </c>
      <c r="Q140" s="4">
        <f t="shared" si="15"/>
        <v>-9.7023160863540792E-4</v>
      </c>
      <c r="R140" s="4">
        <f t="shared" si="16"/>
        <v>-2.0938347476820883E-3</v>
      </c>
      <c r="S140" s="4">
        <f t="shared" si="17"/>
        <v>-1.0141791191555286E-2</v>
      </c>
      <c r="T140" s="4">
        <f t="shared" si="18"/>
        <v>-2.0279862166438511E-4</v>
      </c>
      <c r="U140" s="4">
        <f t="shared" si="19"/>
        <v>1.2825861561726753E-3</v>
      </c>
      <c r="V140" s="4">
        <f t="shared" si="20"/>
        <v>-9.7811559473140169E-3</v>
      </c>
      <c r="W140" s="4">
        <f t="shared" si="21"/>
        <v>-1.524460535588463E-2</v>
      </c>
      <c r="X140" s="4">
        <f t="shared" si="22"/>
        <v>3.8171581721252907E-4</v>
      </c>
      <c r="Y140" s="4">
        <f t="shared" si="23"/>
        <v>-2.9470068582269494E-3</v>
      </c>
      <c r="Z140" s="4">
        <f t="shared" si="24"/>
        <v>-2.1871119997003644E-3</v>
      </c>
    </row>
    <row r="141" spans="2:26" x14ac:dyDescent="0.2">
      <c r="B141" s="2">
        <v>43283</v>
      </c>
      <c r="C141">
        <v>242.24</v>
      </c>
      <c r="D141">
        <v>83.89</v>
      </c>
      <c r="E141">
        <v>1713.78</v>
      </c>
      <c r="F141">
        <v>46.795000000000002</v>
      </c>
      <c r="G141">
        <v>398.18</v>
      </c>
      <c r="H141">
        <v>100.01</v>
      </c>
      <c r="I141">
        <v>1127.46</v>
      </c>
      <c r="J141">
        <v>197.36</v>
      </c>
      <c r="K141">
        <v>186.36</v>
      </c>
      <c r="L141">
        <v>105.33</v>
      </c>
      <c r="M141">
        <v>197.67</v>
      </c>
      <c r="N141">
        <v>132.5</v>
      </c>
      <c r="O141" s="4">
        <f t="shared" ref="O141:O204" si="25">LN(C141/C140)</f>
        <v>2.229085908434409E-2</v>
      </c>
      <c r="P141" s="4">
        <f t="shared" ref="P141:P204" si="26">LN(D141/D140)</f>
        <v>7.418076610475232E-3</v>
      </c>
      <c r="Q141" s="4">
        <f t="shared" ref="Q141:Q204" si="27">LN(E141/E140)</f>
        <v>8.1908601292388222E-3</v>
      </c>
      <c r="R141" s="4">
        <f t="shared" ref="R141:R204" si="28">LN(F141/F140)</f>
        <v>1.110967342930283E-2</v>
      </c>
      <c r="S141" s="4">
        <f t="shared" ref="S141:S204" si="29">LN(G141/G140)</f>
        <v>1.7097464396471213E-2</v>
      </c>
      <c r="T141" s="4">
        <f t="shared" ref="T141:T204" si="30">LN(H141/H140)</f>
        <v>1.4097504644187039E-2</v>
      </c>
      <c r="U141" s="4">
        <f t="shared" ref="U141:U204" si="31">LN(I141/I140)</f>
        <v>1.0530120348603962E-2</v>
      </c>
      <c r="V141" s="4">
        <f t="shared" ref="V141:V204" si="32">LN(J141/J140)</f>
        <v>1.5523187527184377E-2</v>
      </c>
      <c r="W141" s="4">
        <f t="shared" ref="W141:W204" si="33">LN(K141/K140)</f>
        <v>4.4636929098097917E-3</v>
      </c>
      <c r="X141" s="4">
        <f t="shared" ref="X141:X204" si="34">LN(L141/L140)</f>
        <v>4.9490916663645513E-3</v>
      </c>
      <c r="Y141" s="4">
        <f t="shared" ref="Y141:Y204" si="35">LN(M141/M140)</f>
        <v>5.8347662933905314E-3</v>
      </c>
      <c r="Z141" s="4">
        <f t="shared" ref="Z141:Z204" si="36">LN(N141/N140)</f>
        <v>3.7742970819837953E-4</v>
      </c>
    </row>
    <row r="142" spans="2:26" x14ac:dyDescent="0.2">
      <c r="B142" s="2">
        <v>43284</v>
      </c>
      <c r="C142">
        <v>236.84</v>
      </c>
      <c r="D142">
        <v>83.27</v>
      </c>
      <c r="E142">
        <v>1693.96</v>
      </c>
      <c r="F142">
        <v>45.98</v>
      </c>
      <c r="G142">
        <v>390.52</v>
      </c>
      <c r="H142">
        <v>99.05</v>
      </c>
      <c r="I142">
        <v>1102.8900000000001</v>
      </c>
      <c r="J142">
        <v>192.73</v>
      </c>
      <c r="K142">
        <v>184.75</v>
      </c>
      <c r="L142">
        <v>104.04</v>
      </c>
      <c r="M142">
        <v>196.29</v>
      </c>
      <c r="N142">
        <v>131.44999999999999</v>
      </c>
      <c r="O142" s="4">
        <f t="shared" si="25"/>
        <v>-2.2544162585508575E-2</v>
      </c>
      <c r="P142" s="4">
        <f t="shared" si="26"/>
        <v>-7.4180766104753578E-3</v>
      </c>
      <c r="Q142" s="4">
        <f t="shared" si="27"/>
        <v>-1.1632474011435858E-2</v>
      </c>
      <c r="R142" s="4">
        <f t="shared" si="28"/>
        <v>-1.7569840274184432E-2</v>
      </c>
      <c r="S142" s="4">
        <f t="shared" si="29"/>
        <v>-1.942497999417974E-2</v>
      </c>
      <c r="T142" s="4">
        <f t="shared" si="30"/>
        <v>-9.6454078438647801E-3</v>
      </c>
      <c r="U142" s="4">
        <f t="shared" si="31"/>
        <v>-2.2033307763288667E-2</v>
      </c>
      <c r="V142" s="4">
        <f t="shared" si="32"/>
        <v>-2.3739226510141268E-2</v>
      </c>
      <c r="W142" s="4">
        <f t="shared" si="33"/>
        <v>-8.6767271202849317E-3</v>
      </c>
      <c r="X142" s="4">
        <f t="shared" si="34"/>
        <v>-1.2322838267999705E-2</v>
      </c>
      <c r="Y142" s="4">
        <f t="shared" si="35"/>
        <v>-7.0058160440810953E-3</v>
      </c>
      <c r="Z142" s="4">
        <f t="shared" si="36"/>
        <v>-7.9560942503867239E-3</v>
      </c>
    </row>
    <row r="143" spans="2:26" x14ac:dyDescent="0.2">
      <c r="B143" s="2">
        <v>43285</v>
      </c>
      <c r="C143">
        <v>236.84</v>
      </c>
      <c r="D143">
        <v>83.27</v>
      </c>
      <c r="E143">
        <v>1693.96</v>
      </c>
      <c r="F143">
        <v>45.98</v>
      </c>
      <c r="G143">
        <v>390.52</v>
      </c>
      <c r="H143">
        <v>99.05</v>
      </c>
      <c r="I143">
        <v>1102.8900000000001</v>
      </c>
      <c r="J143">
        <v>192.73</v>
      </c>
      <c r="K143">
        <v>184.75</v>
      </c>
      <c r="L143">
        <v>104.04</v>
      </c>
      <c r="M143">
        <v>196.29</v>
      </c>
      <c r="N143">
        <v>131.44999999999999</v>
      </c>
      <c r="O143" s="4">
        <f t="shared" si="25"/>
        <v>0</v>
      </c>
      <c r="P143" s="4">
        <f t="shared" si="26"/>
        <v>0</v>
      </c>
      <c r="Q143" s="4">
        <f t="shared" si="27"/>
        <v>0</v>
      </c>
      <c r="R143" s="4">
        <f t="shared" si="28"/>
        <v>0</v>
      </c>
      <c r="S143" s="4">
        <f t="shared" si="29"/>
        <v>0</v>
      </c>
      <c r="T143" s="4">
        <f t="shared" si="30"/>
        <v>0</v>
      </c>
      <c r="U143" s="4">
        <f t="shared" si="31"/>
        <v>0</v>
      </c>
      <c r="V143" s="4">
        <f t="shared" si="32"/>
        <v>0</v>
      </c>
      <c r="W143" s="4">
        <f t="shared" si="33"/>
        <v>0</v>
      </c>
      <c r="X143" s="4">
        <f t="shared" si="34"/>
        <v>0</v>
      </c>
      <c r="Y143" s="4">
        <f t="shared" si="35"/>
        <v>0</v>
      </c>
      <c r="Z143" s="4">
        <f t="shared" si="36"/>
        <v>0</v>
      </c>
    </row>
    <row r="144" spans="2:26" x14ac:dyDescent="0.2">
      <c r="B144" s="2">
        <v>43286</v>
      </c>
      <c r="C144">
        <v>242.73</v>
      </c>
      <c r="D144">
        <v>84.59</v>
      </c>
      <c r="E144">
        <v>1699.73</v>
      </c>
      <c r="F144">
        <v>46.35</v>
      </c>
      <c r="G144">
        <v>398.39</v>
      </c>
      <c r="H144">
        <v>99.76</v>
      </c>
      <c r="I144">
        <v>1124.27</v>
      </c>
      <c r="J144">
        <v>198.45</v>
      </c>
      <c r="K144">
        <v>186.88</v>
      </c>
      <c r="L144">
        <v>105.34</v>
      </c>
      <c r="M144">
        <v>198.87</v>
      </c>
      <c r="N144">
        <v>133.29</v>
      </c>
      <c r="O144" s="4">
        <f t="shared" si="25"/>
        <v>2.4564906824282539E-2</v>
      </c>
      <c r="P144" s="4">
        <f t="shared" si="26"/>
        <v>1.5727716068195306E-2</v>
      </c>
      <c r="Q144" s="4">
        <f t="shared" si="27"/>
        <v>3.4004317187744963E-3</v>
      </c>
      <c r="R144" s="4">
        <f t="shared" si="28"/>
        <v>8.0147726768287769E-3</v>
      </c>
      <c r="S144" s="4">
        <f t="shared" si="29"/>
        <v>1.9952240636345587E-2</v>
      </c>
      <c r="T144" s="4">
        <f t="shared" si="30"/>
        <v>7.1425282272212448E-3</v>
      </c>
      <c r="U144" s="4">
        <f t="shared" si="31"/>
        <v>1.9199928864291529E-2</v>
      </c>
      <c r="V144" s="4">
        <f t="shared" si="32"/>
        <v>2.9246933518114283E-2</v>
      </c>
      <c r="W144" s="4">
        <f t="shared" si="33"/>
        <v>1.1463139811551046E-2</v>
      </c>
      <c r="X144" s="4">
        <f t="shared" si="34"/>
        <v>1.2417773474792469E-2</v>
      </c>
      <c r="Y144" s="4">
        <f t="shared" si="35"/>
        <v>1.305818737165281E-2</v>
      </c>
      <c r="Z144" s="4">
        <f t="shared" si="36"/>
        <v>1.390065444003652E-2</v>
      </c>
    </row>
    <row r="145" spans="2:26" x14ac:dyDescent="0.2">
      <c r="B145" s="2">
        <v>43287</v>
      </c>
      <c r="C145">
        <v>247.33</v>
      </c>
      <c r="D145">
        <v>85.94</v>
      </c>
      <c r="E145">
        <v>1710.63</v>
      </c>
      <c r="F145">
        <v>46.993000000000002</v>
      </c>
      <c r="G145">
        <v>408.25</v>
      </c>
      <c r="H145">
        <v>101.16</v>
      </c>
      <c r="I145">
        <v>1140.17</v>
      </c>
      <c r="J145">
        <v>203.23</v>
      </c>
      <c r="K145">
        <v>192.27</v>
      </c>
      <c r="L145">
        <v>104.78</v>
      </c>
      <c r="M145">
        <v>199.52</v>
      </c>
      <c r="N145">
        <v>134.09</v>
      </c>
      <c r="O145" s="4">
        <f t="shared" si="25"/>
        <v>1.8773762831647316E-2</v>
      </c>
      <c r="P145" s="4">
        <f t="shared" si="26"/>
        <v>1.5833322030925901E-2</v>
      </c>
      <c r="Q145" s="4">
        <f t="shared" si="27"/>
        <v>6.3923087978622999E-3</v>
      </c>
      <c r="R145" s="4">
        <f t="shared" si="28"/>
        <v>1.3777362435888892E-2</v>
      </c>
      <c r="S145" s="4">
        <f t="shared" si="29"/>
        <v>2.4448306856758181E-2</v>
      </c>
      <c r="T145" s="4">
        <f t="shared" si="30"/>
        <v>1.3936120429983366E-2</v>
      </c>
      <c r="U145" s="4">
        <f t="shared" si="31"/>
        <v>1.4043437947739065E-2</v>
      </c>
      <c r="V145" s="4">
        <f t="shared" si="32"/>
        <v>2.3801163373141299E-2</v>
      </c>
      <c r="W145" s="4">
        <f t="shared" si="33"/>
        <v>2.8433934544383106E-2</v>
      </c>
      <c r="X145" s="4">
        <f t="shared" si="34"/>
        <v>-5.3303000751696193E-3</v>
      </c>
      <c r="Y145" s="4">
        <f t="shared" si="35"/>
        <v>3.2631370103164232E-3</v>
      </c>
      <c r="Z145" s="4">
        <f t="shared" si="36"/>
        <v>5.9840106756240113E-3</v>
      </c>
    </row>
    <row r="146" spans="2:26" x14ac:dyDescent="0.2">
      <c r="B146" s="2">
        <v>43290</v>
      </c>
      <c r="C146">
        <v>249.25</v>
      </c>
      <c r="D146">
        <v>86.23</v>
      </c>
      <c r="E146">
        <v>1739.02</v>
      </c>
      <c r="F146">
        <v>47.645000000000003</v>
      </c>
      <c r="G146">
        <v>418.97</v>
      </c>
      <c r="H146">
        <v>101.85</v>
      </c>
      <c r="I146">
        <v>1154.05</v>
      </c>
      <c r="J146">
        <v>204.74</v>
      </c>
      <c r="K146">
        <v>192.75</v>
      </c>
      <c r="L146">
        <v>106.02</v>
      </c>
      <c r="M146">
        <v>200.93</v>
      </c>
      <c r="N146">
        <v>135.52000000000001</v>
      </c>
      <c r="O146" s="4">
        <f t="shared" si="25"/>
        <v>7.7329315224424445E-3</v>
      </c>
      <c r="P146" s="4">
        <f t="shared" si="26"/>
        <v>3.3687666173840883E-3</v>
      </c>
      <c r="Q146" s="4">
        <f t="shared" si="27"/>
        <v>1.6460012451747622E-2</v>
      </c>
      <c r="R146" s="4">
        <f t="shared" si="28"/>
        <v>1.3779038352398463E-2</v>
      </c>
      <c r="S146" s="4">
        <f t="shared" si="29"/>
        <v>2.5919586462883261E-2</v>
      </c>
      <c r="T146" s="4">
        <f t="shared" si="30"/>
        <v>6.7977208710504325E-3</v>
      </c>
      <c r="U146" s="4">
        <f t="shared" si="31"/>
        <v>1.2100120607900916E-2</v>
      </c>
      <c r="V146" s="4">
        <f t="shared" si="32"/>
        <v>7.4025388894091966E-3</v>
      </c>
      <c r="W146" s="4">
        <f t="shared" si="33"/>
        <v>2.4933782591936189E-3</v>
      </c>
      <c r="X146" s="4">
        <f t="shared" si="34"/>
        <v>1.1764841579586431E-2</v>
      </c>
      <c r="Y146" s="4">
        <f t="shared" si="35"/>
        <v>7.0421067647353742E-3</v>
      </c>
      <c r="Z146" s="4">
        <f t="shared" si="36"/>
        <v>1.0608014612193713E-2</v>
      </c>
    </row>
    <row r="147" spans="2:26" x14ac:dyDescent="0.2">
      <c r="B147" s="2">
        <v>43291</v>
      </c>
      <c r="C147">
        <v>253.25</v>
      </c>
      <c r="D147">
        <v>86.17</v>
      </c>
      <c r="E147">
        <v>1743.07</v>
      </c>
      <c r="F147">
        <v>47.588000000000001</v>
      </c>
      <c r="G147">
        <v>415.63</v>
      </c>
      <c r="H147">
        <v>102.12</v>
      </c>
      <c r="I147">
        <v>1152.8399999999999</v>
      </c>
      <c r="J147">
        <v>203.54</v>
      </c>
      <c r="K147">
        <v>192.55</v>
      </c>
      <c r="L147">
        <v>106.03</v>
      </c>
      <c r="M147">
        <v>201.52</v>
      </c>
      <c r="N147">
        <v>136.69</v>
      </c>
      <c r="O147" s="4">
        <f t="shared" si="25"/>
        <v>1.5920734286844977E-2</v>
      </c>
      <c r="P147" s="4">
        <f t="shared" si="26"/>
        <v>-6.9605571255763876E-4</v>
      </c>
      <c r="Q147" s="4">
        <f t="shared" si="27"/>
        <v>2.3261902054609561E-3</v>
      </c>
      <c r="R147" s="4">
        <f t="shared" si="28"/>
        <v>-1.1970641858719971E-3</v>
      </c>
      <c r="S147" s="4">
        <f t="shared" si="29"/>
        <v>-8.0038769005119151E-3</v>
      </c>
      <c r="T147" s="4">
        <f t="shared" si="30"/>
        <v>2.6474497004682429E-3</v>
      </c>
      <c r="U147" s="4">
        <f t="shared" si="31"/>
        <v>-1.0490314761118053E-3</v>
      </c>
      <c r="V147" s="4">
        <f t="shared" si="32"/>
        <v>-5.8783357278393072E-3</v>
      </c>
      <c r="W147" s="4">
        <f t="shared" si="33"/>
        <v>-1.03815218252097E-3</v>
      </c>
      <c r="X147" s="4">
        <f t="shared" si="34"/>
        <v>9.4317378046756414E-5</v>
      </c>
      <c r="Y147" s="4">
        <f t="shared" si="35"/>
        <v>2.9320433478930022E-3</v>
      </c>
      <c r="Z147" s="4">
        <f t="shared" si="36"/>
        <v>8.5963572608173024E-3</v>
      </c>
    </row>
    <row r="148" spans="2:26" x14ac:dyDescent="0.2">
      <c r="B148" s="2">
        <v>43292</v>
      </c>
      <c r="C148">
        <v>247.53</v>
      </c>
      <c r="D148">
        <v>86.25</v>
      </c>
      <c r="E148">
        <v>1755</v>
      </c>
      <c r="F148">
        <v>46.97</v>
      </c>
      <c r="G148">
        <v>418.65</v>
      </c>
      <c r="H148">
        <v>101.98</v>
      </c>
      <c r="I148">
        <v>1153.9000000000001</v>
      </c>
      <c r="J148">
        <v>202.54</v>
      </c>
      <c r="K148">
        <v>187.42</v>
      </c>
      <c r="L148">
        <v>108.04</v>
      </c>
      <c r="M148">
        <v>203.84</v>
      </c>
      <c r="N148">
        <v>138.15</v>
      </c>
      <c r="O148" s="4">
        <f t="shared" si="25"/>
        <v>-2.28453563444312E-2</v>
      </c>
      <c r="P148" s="4">
        <f t="shared" si="26"/>
        <v>9.27966659793617E-4</v>
      </c>
      <c r="Q148" s="4">
        <f t="shared" si="27"/>
        <v>6.8209305437919509E-3</v>
      </c>
      <c r="R148" s="4">
        <f t="shared" si="28"/>
        <v>-1.3071528575375949E-2</v>
      </c>
      <c r="S148" s="4">
        <f t="shared" si="29"/>
        <v>7.2398072374949603E-3</v>
      </c>
      <c r="T148" s="4">
        <f t="shared" si="30"/>
        <v>-1.3718767462734384E-3</v>
      </c>
      <c r="U148" s="4">
        <f t="shared" si="31"/>
        <v>9.1904599097476368E-4</v>
      </c>
      <c r="V148" s="4">
        <f t="shared" si="32"/>
        <v>-4.9251478596465939E-3</v>
      </c>
      <c r="W148" s="4">
        <f t="shared" si="33"/>
        <v>-2.7003772565240412E-2</v>
      </c>
      <c r="X148" s="4">
        <f t="shared" si="34"/>
        <v>1.877945598670807E-2</v>
      </c>
      <c r="Y148" s="4">
        <f t="shared" si="35"/>
        <v>1.1446740339443769E-2</v>
      </c>
      <c r="Z148" s="4">
        <f t="shared" si="36"/>
        <v>1.0624463204864059E-2</v>
      </c>
    </row>
    <row r="149" spans="2:26" x14ac:dyDescent="0.2">
      <c r="B149" s="2">
        <v>43293</v>
      </c>
      <c r="C149">
        <v>251.23</v>
      </c>
      <c r="D149">
        <v>89.13</v>
      </c>
      <c r="E149">
        <v>1796.62</v>
      </c>
      <c r="F149">
        <v>47.758000000000003</v>
      </c>
      <c r="G149">
        <v>413.5</v>
      </c>
      <c r="H149">
        <v>104.19</v>
      </c>
      <c r="I149">
        <v>1183.48</v>
      </c>
      <c r="J149">
        <v>206.92</v>
      </c>
      <c r="K149">
        <v>190.17</v>
      </c>
      <c r="L149">
        <v>108.25</v>
      </c>
      <c r="M149">
        <v>207.78</v>
      </c>
      <c r="N149">
        <v>139.9</v>
      </c>
      <c r="O149" s="4">
        <f t="shared" si="25"/>
        <v>1.4837067430467574E-2</v>
      </c>
      <c r="P149" s="4">
        <f t="shared" si="26"/>
        <v>3.2845922231156746E-2</v>
      </c>
      <c r="Q149" s="4">
        <f t="shared" si="27"/>
        <v>2.3438264971662032E-2</v>
      </c>
      <c r="R149" s="4">
        <f t="shared" si="28"/>
        <v>1.6637492121715683E-2</v>
      </c>
      <c r="S149" s="4">
        <f t="shared" si="29"/>
        <v>-1.237773418669477E-2</v>
      </c>
      <c r="T149" s="4">
        <f t="shared" si="30"/>
        <v>2.1439439797082519E-2</v>
      </c>
      <c r="U149" s="4">
        <f t="shared" si="31"/>
        <v>2.5311741582320559E-2</v>
      </c>
      <c r="V149" s="4">
        <f t="shared" si="32"/>
        <v>2.1394847231175448E-2</v>
      </c>
      <c r="W149" s="4">
        <f t="shared" si="33"/>
        <v>1.4566321268507066E-2</v>
      </c>
      <c r="X149" s="4">
        <f t="shared" si="34"/>
        <v>1.9418379581843186E-3</v>
      </c>
      <c r="Y149" s="4">
        <f t="shared" si="35"/>
        <v>1.9144455258587063E-2</v>
      </c>
      <c r="Z149" s="4">
        <f t="shared" si="36"/>
        <v>1.2587830302009955E-2</v>
      </c>
    </row>
    <row r="150" spans="2:26" x14ac:dyDescent="0.2">
      <c r="B150" s="2">
        <v>43294</v>
      </c>
      <c r="C150">
        <v>249.32</v>
      </c>
      <c r="D150">
        <v>87.99</v>
      </c>
      <c r="E150">
        <v>1813.03</v>
      </c>
      <c r="F150">
        <v>47.832999999999998</v>
      </c>
      <c r="G150">
        <v>395.8</v>
      </c>
      <c r="H150">
        <v>105.43</v>
      </c>
      <c r="I150">
        <v>1188.82</v>
      </c>
      <c r="J150">
        <v>207.32</v>
      </c>
      <c r="K150">
        <v>190.04</v>
      </c>
      <c r="L150">
        <v>110</v>
      </c>
      <c r="M150">
        <v>205.91</v>
      </c>
      <c r="N150">
        <v>139.41999999999999</v>
      </c>
      <c r="O150" s="4">
        <f t="shared" si="25"/>
        <v>-7.6316422741793798E-3</v>
      </c>
      <c r="P150" s="4">
        <f t="shared" si="26"/>
        <v>-1.2872806485156662E-2</v>
      </c>
      <c r="Q150" s="4">
        <f t="shared" si="27"/>
        <v>9.0923569057244219E-3</v>
      </c>
      <c r="R150" s="4">
        <f t="shared" si="28"/>
        <v>1.5691857055506798E-3</v>
      </c>
      <c r="S150" s="4">
        <f t="shared" si="29"/>
        <v>-4.3748481295280577E-2</v>
      </c>
      <c r="T150" s="4">
        <f t="shared" si="30"/>
        <v>1.1831070164765948E-2</v>
      </c>
      <c r="U150" s="4">
        <f t="shared" si="31"/>
        <v>4.5019677267877896E-3</v>
      </c>
      <c r="V150" s="4">
        <f t="shared" si="32"/>
        <v>1.9312481861914739E-3</v>
      </c>
      <c r="W150" s="4">
        <f t="shared" si="33"/>
        <v>-6.8383264546413678E-4</v>
      </c>
      <c r="X150" s="4">
        <f t="shared" si="34"/>
        <v>1.6036998909817104E-2</v>
      </c>
      <c r="Y150" s="4">
        <f t="shared" si="35"/>
        <v>-9.040647522330374E-3</v>
      </c>
      <c r="Z150" s="4">
        <f t="shared" si="36"/>
        <v>-3.4369216131830151E-3</v>
      </c>
    </row>
    <row r="151" spans="2:26" x14ac:dyDescent="0.2">
      <c r="B151" s="2">
        <v>43297</v>
      </c>
      <c r="C151">
        <v>248.2</v>
      </c>
      <c r="D151">
        <v>87.77</v>
      </c>
      <c r="E151">
        <v>1822.49</v>
      </c>
      <c r="F151">
        <v>47.728000000000002</v>
      </c>
      <c r="G151">
        <v>400.48</v>
      </c>
      <c r="H151">
        <v>104.91</v>
      </c>
      <c r="I151">
        <v>1183.8599999999999</v>
      </c>
      <c r="J151">
        <v>207.23</v>
      </c>
      <c r="K151">
        <v>190.35</v>
      </c>
      <c r="L151">
        <v>110.2</v>
      </c>
      <c r="M151">
        <v>204.08</v>
      </c>
      <c r="N151">
        <v>138.46</v>
      </c>
      <c r="O151" s="4">
        <f t="shared" si="25"/>
        <v>-4.5023391701430526E-3</v>
      </c>
      <c r="P151" s="4">
        <f t="shared" si="26"/>
        <v>-2.5034150534431121E-3</v>
      </c>
      <c r="Q151" s="4">
        <f t="shared" si="27"/>
        <v>5.2042191219572624E-3</v>
      </c>
      <c r="R151" s="4">
        <f t="shared" si="28"/>
        <v>-2.1975500937772181E-3</v>
      </c>
      <c r="S151" s="4">
        <f t="shared" si="29"/>
        <v>1.1754794514998668E-2</v>
      </c>
      <c r="T151" s="4">
        <f t="shared" si="30"/>
        <v>-4.9443858454641899E-3</v>
      </c>
      <c r="U151" s="4">
        <f t="shared" si="31"/>
        <v>-4.1809323003060605E-3</v>
      </c>
      <c r="V151" s="4">
        <f t="shared" si="32"/>
        <v>-4.3420577210959236E-4</v>
      </c>
      <c r="W151" s="4">
        <f t="shared" si="33"/>
        <v>1.629906509785718E-3</v>
      </c>
      <c r="X151" s="4">
        <f t="shared" si="34"/>
        <v>1.8165309263980069E-3</v>
      </c>
      <c r="Y151" s="4">
        <f t="shared" si="35"/>
        <v>-8.9271062864991965E-3</v>
      </c>
      <c r="Z151" s="4">
        <f t="shared" si="36"/>
        <v>-6.9094848083731605E-3</v>
      </c>
    </row>
    <row r="152" spans="2:26" x14ac:dyDescent="0.2">
      <c r="B152" s="2">
        <v>43298</v>
      </c>
      <c r="C152">
        <v>253.69</v>
      </c>
      <c r="D152">
        <v>88.58</v>
      </c>
      <c r="E152">
        <v>1843.93</v>
      </c>
      <c r="F152">
        <v>47.863</v>
      </c>
      <c r="G152">
        <v>379.48</v>
      </c>
      <c r="H152">
        <v>105.95</v>
      </c>
      <c r="I152">
        <v>1198.8</v>
      </c>
      <c r="J152">
        <v>209.99</v>
      </c>
      <c r="K152">
        <v>192.66</v>
      </c>
      <c r="L152">
        <v>110.3</v>
      </c>
      <c r="M152">
        <v>206.37</v>
      </c>
      <c r="N152">
        <v>139.63999999999999</v>
      </c>
      <c r="O152" s="4">
        <f t="shared" si="25"/>
        <v>2.1878176424053979E-2</v>
      </c>
      <c r="P152" s="4">
        <f t="shared" si="26"/>
        <v>9.1863418910258683E-3</v>
      </c>
      <c r="Q152" s="4">
        <f t="shared" si="27"/>
        <v>1.1695465542247228E-2</v>
      </c>
      <c r="R152" s="4">
        <f t="shared" si="28"/>
        <v>2.8245355682543507E-3</v>
      </c>
      <c r="S152" s="4">
        <f t="shared" si="29"/>
        <v>-5.3861933158787963E-2</v>
      </c>
      <c r="T152" s="4">
        <f t="shared" si="30"/>
        <v>9.8644449709140158E-3</v>
      </c>
      <c r="U152" s="4">
        <f t="shared" si="31"/>
        <v>1.2540770233083878E-2</v>
      </c>
      <c r="V152" s="4">
        <f t="shared" si="32"/>
        <v>1.3230622986630705E-2</v>
      </c>
      <c r="W152" s="4">
        <f t="shared" si="33"/>
        <v>1.2062494500971114E-2</v>
      </c>
      <c r="X152" s="4">
        <f t="shared" si="34"/>
        <v>9.0702954064262318E-4</v>
      </c>
      <c r="Y152" s="4">
        <f t="shared" si="35"/>
        <v>1.1158600372476513E-2</v>
      </c>
      <c r="Z152" s="4">
        <f t="shared" si="36"/>
        <v>8.4862069869557737E-3</v>
      </c>
    </row>
    <row r="153" spans="2:26" x14ac:dyDescent="0.2">
      <c r="B153" s="2">
        <v>43299</v>
      </c>
      <c r="C153">
        <v>251.7</v>
      </c>
      <c r="D153">
        <v>88.22</v>
      </c>
      <c r="E153">
        <v>1842.92</v>
      </c>
      <c r="F153">
        <v>47.6</v>
      </c>
      <c r="G153">
        <v>375.13</v>
      </c>
      <c r="H153">
        <v>105.12</v>
      </c>
      <c r="I153">
        <v>1195.8800000000001</v>
      </c>
      <c r="J153">
        <v>209.36</v>
      </c>
      <c r="K153">
        <v>190.79</v>
      </c>
      <c r="L153">
        <v>110.69</v>
      </c>
      <c r="M153">
        <v>208.36</v>
      </c>
      <c r="N153">
        <v>140.9</v>
      </c>
      <c r="O153" s="4">
        <f t="shared" si="25"/>
        <v>-7.8751470532906244E-3</v>
      </c>
      <c r="P153" s="4">
        <f t="shared" si="26"/>
        <v>-4.0724038182584779E-3</v>
      </c>
      <c r="Q153" s="4">
        <f t="shared" si="27"/>
        <v>-5.4789320165759875E-4</v>
      </c>
      <c r="R153" s="4">
        <f t="shared" si="28"/>
        <v>-5.5100021032727297E-3</v>
      </c>
      <c r="S153" s="4">
        <f t="shared" si="29"/>
        <v>-1.1529261962603987E-2</v>
      </c>
      <c r="T153" s="4">
        <f t="shared" si="30"/>
        <v>-7.8647299780076584E-3</v>
      </c>
      <c r="U153" s="4">
        <f t="shared" si="31"/>
        <v>-2.438740413928915E-3</v>
      </c>
      <c r="V153" s="4">
        <f t="shared" si="32"/>
        <v>-3.0046523141363688E-3</v>
      </c>
      <c r="W153" s="4">
        <f t="shared" si="33"/>
        <v>-9.7536305902582859E-3</v>
      </c>
      <c r="X153" s="4">
        <f t="shared" si="34"/>
        <v>3.5295751380758295E-3</v>
      </c>
      <c r="Y153" s="4">
        <f t="shared" si="35"/>
        <v>9.5966786709583089E-3</v>
      </c>
      <c r="Z153" s="4">
        <f t="shared" si="36"/>
        <v>8.9827366677994944E-3</v>
      </c>
    </row>
    <row r="154" spans="2:26" x14ac:dyDescent="0.2">
      <c r="B154" s="2">
        <v>43300</v>
      </c>
      <c r="C154">
        <v>252.03</v>
      </c>
      <c r="D154">
        <v>87.38</v>
      </c>
      <c r="E154">
        <v>1812.97</v>
      </c>
      <c r="F154">
        <v>47.97</v>
      </c>
      <c r="G154">
        <v>364.23</v>
      </c>
      <c r="H154">
        <v>104.4</v>
      </c>
      <c r="I154">
        <v>1186.96</v>
      </c>
      <c r="J154">
        <v>208.09</v>
      </c>
      <c r="K154">
        <v>187.34</v>
      </c>
      <c r="L154">
        <v>112.13</v>
      </c>
      <c r="M154">
        <v>206.06</v>
      </c>
      <c r="N154">
        <v>140.13</v>
      </c>
      <c r="O154" s="4">
        <f t="shared" si="25"/>
        <v>1.3102259035952283E-3</v>
      </c>
      <c r="P154" s="4">
        <f t="shared" si="26"/>
        <v>-9.5672711535039357E-3</v>
      </c>
      <c r="Q154" s="4">
        <f t="shared" si="27"/>
        <v>-1.6384885781358348E-2</v>
      </c>
      <c r="R154" s="4">
        <f t="shared" si="28"/>
        <v>7.7430542765982071E-3</v>
      </c>
      <c r="S154" s="4">
        <f t="shared" si="29"/>
        <v>-2.9487096338078531E-2</v>
      </c>
      <c r="T154" s="4">
        <f t="shared" si="30"/>
        <v>-6.8728792877620643E-3</v>
      </c>
      <c r="U154" s="4">
        <f t="shared" si="31"/>
        <v>-7.4868993860409431E-3</v>
      </c>
      <c r="V154" s="4">
        <f t="shared" si="32"/>
        <v>-6.0845797972022848E-3</v>
      </c>
      <c r="W154" s="4">
        <f t="shared" si="33"/>
        <v>-1.8248198958234822E-2</v>
      </c>
      <c r="X154" s="4">
        <f t="shared" si="34"/>
        <v>1.2925411075256715E-2</v>
      </c>
      <c r="Y154" s="4">
        <f t="shared" si="35"/>
        <v>-1.1099964360068859E-2</v>
      </c>
      <c r="Z154" s="4">
        <f t="shared" si="36"/>
        <v>-5.4798557225082083E-3</v>
      </c>
    </row>
    <row r="155" spans="2:26" x14ac:dyDescent="0.2">
      <c r="B155" s="2">
        <v>43301</v>
      </c>
      <c r="C155">
        <v>250.89</v>
      </c>
      <c r="D155">
        <v>87.47</v>
      </c>
      <c r="E155">
        <v>1813.7</v>
      </c>
      <c r="F155">
        <v>47.86</v>
      </c>
      <c r="G155">
        <v>361.05</v>
      </c>
      <c r="H155">
        <v>106.27</v>
      </c>
      <c r="I155">
        <v>1184.9100000000001</v>
      </c>
      <c r="J155">
        <v>209.94</v>
      </c>
      <c r="K155">
        <v>187.25</v>
      </c>
      <c r="L155">
        <v>111.48</v>
      </c>
      <c r="M155">
        <v>206.71</v>
      </c>
      <c r="N155">
        <v>140.99</v>
      </c>
      <c r="O155" s="4">
        <f t="shared" si="25"/>
        <v>-4.5335319833214342E-3</v>
      </c>
      <c r="P155" s="4">
        <f t="shared" si="26"/>
        <v>1.0294539084737164E-3</v>
      </c>
      <c r="Q155" s="4">
        <f t="shared" si="27"/>
        <v>4.0257316483653563E-4</v>
      </c>
      <c r="R155" s="4">
        <f t="shared" si="28"/>
        <v>-2.2957330337452682E-3</v>
      </c>
      <c r="S155" s="4">
        <f t="shared" si="29"/>
        <v>-8.7690833268029064E-3</v>
      </c>
      <c r="T155" s="4">
        <f t="shared" si="30"/>
        <v>1.7753349936065272E-2</v>
      </c>
      <c r="U155" s="4">
        <f t="shared" si="31"/>
        <v>-1.7285943246943809E-3</v>
      </c>
      <c r="V155" s="4">
        <f t="shared" si="32"/>
        <v>8.8510971829633429E-3</v>
      </c>
      <c r="W155" s="4">
        <f t="shared" si="33"/>
        <v>-4.8052538365570078E-4</v>
      </c>
      <c r="X155" s="4">
        <f t="shared" si="34"/>
        <v>-5.8137098590417746E-3</v>
      </c>
      <c r="Y155" s="4">
        <f t="shared" si="35"/>
        <v>3.1494562942226121E-3</v>
      </c>
      <c r="Z155" s="4">
        <f t="shared" si="36"/>
        <v>6.118402695143548E-3</v>
      </c>
    </row>
    <row r="156" spans="2:26" x14ac:dyDescent="0.2">
      <c r="B156" s="2">
        <v>43304</v>
      </c>
      <c r="C156">
        <v>249.41</v>
      </c>
      <c r="D156">
        <v>89.24</v>
      </c>
      <c r="E156">
        <v>1802</v>
      </c>
      <c r="F156">
        <v>47.902999999999999</v>
      </c>
      <c r="G156">
        <v>362.66</v>
      </c>
      <c r="H156">
        <v>107.97</v>
      </c>
      <c r="I156">
        <v>1205.5</v>
      </c>
      <c r="J156">
        <v>210.91</v>
      </c>
      <c r="K156">
        <v>187.04</v>
      </c>
      <c r="L156">
        <v>111.09</v>
      </c>
      <c r="M156">
        <v>207.84</v>
      </c>
      <c r="N156">
        <v>140.03</v>
      </c>
      <c r="O156" s="4">
        <f t="shared" si="25"/>
        <v>-5.9164673884860739E-3</v>
      </c>
      <c r="P156" s="4">
        <f t="shared" si="26"/>
        <v>2.003349213256814E-2</v>
      </c>
      <c r="Q156" s="4">
        <f t="shared" si="27"/>
        <v>-6.4717984550943606E-3</v>
      </c>
      <c r="R156" s="4">
        <f t="shared" si="28"/>
        <v>8.9805045560262481E-4</v>
      </c>
      <c r="S156" s="4">
        <f t="shared" si="29"/>
        <v>4.4493033286888591E-3</v>
      </c>
      <c r="T156" s="4">
        <f t="shared" si="30"/>
        <v>1.5870385374445267E-2</v>
      </c>
      <c r="U156" s="4">
        <f t="shared" si="31"/>
        <v>1.7227596303382026E-2</v>
      </c>
      <c r="V156" s="4">
        <f t="shared" si="32"/>
        <v>4.6097265898715351E-3</v>
      </c>
      <c r="W156" s="4">
        <f t="shared" si="33"/>
        <v>-1.122124673570591E-3</v>
      </c>
      <c r="X156" s="4">
        <f t="shared" si="34"/>
        <v>-3.5045190201164131E-3</v>
      </c>
      <c r="Y156" s="4">
        <f t="shared" si="35"/>
        <v>5.451708111144672E-3</v>
      </c>
      <c r="Z156" s="4">
        <f t="shared" si="36"/>
        <v>-6.8322805095840647E-3</v>
      </c>
    </row>
    <row r="157" spans="2:26" x14ac:dyDescent="0.2">
      <c r="B157" s="2">
        <v>43305</v>
      </c>
      <c r="C157">
        <v>248.71</v>
      </c>
      <c r="D157">
        <v>91.41</v>
      </c>
      <c r="E157">
        <v>1829.24</v>
      </c>
      <c r="F157">
        <v>48.25</v>
      </c>
      <c r="G157">
        <v>357.32</v>
      </c>
      <c r="H157">
        <v>107.66</v>
      </c>
      <c r="I157">
        <v>1248.08</v>
      </c>
      <c r="J157">
        <v>214.67</v>
      </c>
      <c r="K157">
        <v>189</v>
      </c>
      <c r="L157">
        <v>110.7</v>
      </c>
      <c r="M157">
        <v>209.58</v>
      </c>
      <c r="N157">
        <v>140.03</v>
      </c>
      <c r="O157" s="4">
        <f t="shared" si="25"/>
        <v>-2.810569584808961E-3</v>
      </c>
      <c r="P157" s="4">
        <f t="shared" si="26"/>
        <v>2.4025512101395689E-2</v>
      </c>
      <c r="Q157" s="4">
        <f t="shared" si="27"/>
        <v>1.5003420859579682E-2</v>
      </c>
      <c r="R157" s="4">
        <f t="shared" si="28"/>
        <v>7.2176948491650831E-3</v>
      </c>
      <c r="S157" s="4">
        <f t="shared" si="29"/>
        <v>-1.4834017392241295E-2</v>
      </c>
      <c r="T157" s="4">
        <f t="shared" si="30"/>
        <v>-2.8752976262378447E-3</v>
      </c>
      <c r="U157" s="4">
        <f t="shared" si="31"/>
        <v>3.4711951817768198E-2</v>
      </c>
      <c r="V157" s="4">
        <f t="shared" si="32"/>
        <v>1.7670463068473922E-2</v>
      </c>
      <c r="W157" s="4">
        <f t="shared" si="33"/>
        <v>1.0424517335884207E-2</v>
      </c>
      <c r="X157" s="4">
        <f t="shared" si="34"/>
        <v>-3.5168438790398179E-3</v>
      </c>
      <c r="Y157" s="4">
        <f t="shared" si="35"/>
        <v>8.3369751245063392E-3</v>
      </c>
      <c r="Z157" s="4">
        <f t="shared" si="36"/>
        <v>0</v>
      </c>
    </row>
    <row r="158" spans="2:26" x14ac:dyDescent="0.2">
      <c r="B158" s="2">
        <v>43306</v>
      </c>
      <c r="C158">
        <v>251.87</v>
      </c>
      <c r="D158">
        <v>91.37</v>
      </c>
      <c r="E158">
        <v>1863.61</v>
      </c>
      <c r="F158">
        <v>48.704999999999998</v>
      </c>
      <c r="G158">
        <v>362.87</v>
      </c>
      <c r="H158">
        <v>110.83</v>
      </c>
      <c r="I158">
        <v>1263.7</v>
      </c>
      <c r="J158">
        <v>217.5</v>
      </c>
      <c r="K158">
        <v>197.98</v>
      </c>
      <c r="L158">
        <v>111.18</v>
      </c>
      <c r="M158">
        <v>214.16</v>
      </c>
      <c r="N158">
        <v>142.63999999999999</v>
      </c>
      <c r="O158" s="4">
        <f t="shared" si="25"/>
        <v>1.2625522299037024E-2</v>
      </c>
      <c r="P158" s="4">
        <f t="shared" si="26"/>
        <v>-4.3768465519809877E-4</v>
      </c>
      <c r="Q158" s="4">
        <f t="shared" si="27"/>
        <v>1.8614886858742252E-2</v>
      </c>
      <c r="R158" s="4">
        <f t="shared" si="28"/>
        <v>9.3858664379240942E-3</v>
      </c>
      <c r="S158" s="4">
        <f t="shared" si="29"/>
        <v>1.5412904566760447E-2</v>
      </c>
      <c r="T158" s="4">
        <f t="shared" si="30"/>
        <v>2.9019382654750535E-2</v>
      </c>
      <c r="U158" s="4">
        <f t="shared" si="31"/>
        <v>1.2437555325641121E-2</v>
      </c>
      <c r="V158" s="4">
        <f t="shared" si="32"/>
        <v>1.3096885262741725E-2</v>
      </c>
      <c r="W158" s="4">
        <f t="shared" si="33"/>
        <v>4.6419000432018936E-2</v>
      </c>
      <c r="X158" s="4">
        <f t="shared" si="34"/>
        <v>4.3266698107321984E-3</v>
      </c>
      <c r="Y158" s="4">
        <f t="shared" si="35"/>
        <v>2.1617871165301335E-2</v>
      </c>
      <c r="Z158" s="4">
        <f t="shared" si="36"/>
        <v>1.8467288187199275E-2</v>
      </c>
    </row>
    <row r="159" spans="2:26" x14ac:dyDescent="0.2">
      <c r="B159" s="2">
        <v>43307</v>
      </c>
      <c r="C159">
        <v>254.84</v>
      </c>
      <c r="D159">
        <v>89.14</v>
      </c>
      <c r="E159">
        <v>1808</v>
      </c>
      <c r="F159">
        <v>48.552999999999997</v>
      </c>
      <c r="G159">
        <v>363.09</v>
      </c>
      <c r="H159">
        <v>109.62</v>
      </c>
      <c r="I159">
        <v>1268.33</v>
      </c>
      <c r="J159">
        <v>176.26</v>
      </c>
      <c r="K159">
        <v>194.18</v>
      </c>
      <c r="L159">
        <v>113.51</v>
      </c>
      <c r="M159">
        <v>207.37</v>
      </c>
      <c r="N159">
        <v>142.5</v>
      </c>
      <c r="O159" s="4">
        <f t="shared" si="25"/>
        <v>1.1722815861001415E-2</v>
      </c>
      <c r="P159" s="4">
        <f t="shared" si="26"/>
        <v>-2.4709029492119509E-2</v>
      </c>
      <c r="Q159" s="4">
        <f t="shared" si="27"/>
        <v>-3.0294204934483301E-2</v>
      </c>
      <c r="R159" s="4">
        <f t="shared" si="28"/>
        <v>-3.1257094275857164E-3</v>
      </c>
      <c r="S159" s="4">
        <f t="shared" si="29"/>
        <v>6.0609401822344028E-4</v>
      </c>
      <c r="T159" s="4">
        <f t="shared" si="30"/>
        <v>-1.0977656169591241E-2</v>
      </c>
      <c r="U159" s="4">
        <f t="shared" si="31"/>
        <v>3.6571487386942037E-3</v>
      </c>
      <c r="V159" s="4">
        <f t="shared" si="32"/>
        <v>-0.21023867285722447</v>
      </c>
      <c r="W159" s="4">
        <f t="shared" si="33"/>
        <v>-1.9380451549662347E-2</v>
      </c>
      <c r="X159" s="4">
        <f t="shared" si="34"/>
        <v>2.0740429241924551E-2</v>
      </c>
      <c r="Y159" s="4">
        <f t="shared" si="35"/>
        <v>-3.2218761902347959E-2</v>
      </c>
      <c r="Z159" s="4">
        <f t="shared" si="36"/>
        <v>-9.819738461796805E-4</v>
      </c>
    </row>
    <row r="160" spans="2:26" x14ac:dyDescent="0.2">
      <c r="B160" s="2">
        <v>43308</v>
      </c>
      <c r="C160">
        <v>252.02</v>
      </c>
      <c r="D160">
        <v>85.46</v>
      </c>
      <c r="E160">
        <v>1817.27</v>
      </c>
      <c r="F160">
        <v>47.744999999999997</v>
      </c>
      <c r="G160">
        <v>355.21</v>
      </c>
      <c r="H160">
        <v>107.68</v>
      </c>
      <c r="I160">
        <v>1238.5</v>
      </c>
      <c r="J160">
        <v>174.89</v>
      </c>
      <c r="K160">
        <v>189.42</v>
      </c>
      <c r="L160">
        <v>112.62</v>
      </c>
      <c r="M160">
        <v>202.94</v>
      </c>
      <c r="N160">
        <v>140.71</v>
      </c>
      <c r="O160" s="4">
        <f t="shared" si="25"/>
        <v>-1.1127447806740305E-2</v>
      </c>
      <c r="P160" s="4">
        <f t="shared" si="26"/>
        <v>-4.2159737302531003E-2</v>
      </c>
      <c r="Q160" s="4">
        <f t="shared" si="27"/>
        <v>5.1141129924521826E-3</v>
      </c>
      <c r="R160" s="4">
        <f t="shared" si="28"/>
        <v>-1.6781635393167415E-2</v>
      </c>
      <c r="S160" s="4">
        <f t="shared" si="29"/>
        <v>-2.1941573543746536E-2</v>
      </c>
      <c r="T160" s="4">
        <f t="shared" si="30"/>
        <v>-1.78559737215527E-2</v>
      </c>
      <c r="U160" s="4">
        <f t="shared" si="31"/>
        <v>-2.380010457391514E-2</v>
      </c>
      <c r="V160" s="4">
        <f t="shared" si="32"/>
        <v>-7.8029728104146009E-3</v>
      </c>
      <c r="W160" s="4">
        <f t="shared" si="33"/>
        <v>-2.4818792144043662E-2</v>
      </c>
      <c r="X160" s="4">
        <f t="shared" si="34"/>
        <v>-7.8716189407755429E-3</v>
      </c>
      <c r="Y160" s="4">
        <f t="shared" si="35"/>
        <v>-2.1594268458812224E-2</v>
      </c>
      <c r="Z160" s="4">
        <f t="shared" si="36"/>
        <v>-1.264096490854083E-2</v>
      </c>
    </row>
    <row r="161" spans="2:26" x14ac:dyDescent="0.2">
      <c r="B161" s="2">
        <v>43311</v>
      </c>
      <c r="C161">
        <v>244.13</v>
      </c>
      <c r="D161">
        <v>82.39</v>
      </c>
      <c r="E161">
        <v>1779.22</v>
      </c>
      <c r="F161">
        <v>47.478000000000002</v>
      </c>
      <c r="G161">
        <v>334.96</v>
      </c>
      <c r="H161">
        <v>105.37</v>
      </c>
      <c r="I161">
        <v>1219.74</v>
      </c>
      <c r="J161">
        <v>171.06</v>
      </c>
      <c r="K161">
        <v>184.82</v>
      </c>
      <c r="L161">
        <v>112.63</v>
      </c>
      <c r="M161">
        <v>197.87</v>
      </c>
      <c r="N161">
        <v>136.47999999999999</v>
      </c>
      <c r="O161" s="4">
        <f t="shared" si="25"/>
        <v>-3.1807579143639443E-2</v>
      </c>
      <c r="P161" s="4">
        <f t="shared" si="26"/>
        <v>-3.6584359888380123E-2</v>
      </c>
      <c r="Q161" s="4">
        <f t="shared" si="27"/>
        <v>-2.1160308944296012E-2</v>
      </c>
      <c r="R161" s="4">
        <f t="shared" si="28"/>
        <v>-5.6079035470544825E-3</v>
      </c>
      <c r="S161" s="4">
        <f t="shared" si="29"/>
        <v>-5.8698042163987635E-2</v>
      </c>
      <c r="T161" s="4">
        <f t="shared" si="30"/>
        <v>-2.1685900284981477E-2</v>
      </c>
      <c r="U161" s="4">
        <f t="shared" si="31"/>
        <v>-1.5263248668386463E-2</v>
      </c>
      <c r="V161" s="4">
        <f t="shared" si="32"/>
        <v>-2.2142832708464132E-2</v>
      </c>
      <c r="W161" s="4">
        <f t="shared" si="33"/>
        <v>-2.458439333806094E-2</v>
      </c>
      <c r="X161" s="4">
        <f t="shared" si="34"/>
        <v>8.8790233132573151E-5</v>
      </c>
      <c r="Y161" s="4">
        <f t="shared" si="35"/>
        <v>-2.5300119446588137E-2</v>
      </c>
      <c r="Z161" s="4">
        <f t="shared" si="36"/>
        <v>-3.0522951056795481E-2</v>
      </c>
    </row>
    <row r="162" spans="2:26" x14ac:dyDescent="0.2">
      <c r="B162" s="2">
        <v>43312</v>
      </c>
      <c r="C162">
        <v>244.86</v>
      </c>
      <c r="D162">
        <v>82.14</v>
      </c>
      <c r="E162">
        <v>1777.44</v>
      </c>
      <c r="F162">
        <v>47.573</v>
      </c>
      <c r="G162">
        <v>337.45</v>
      </c>
      <c r="H162">
        <v>106.08</v>
      </c>
      <c r="I162">
        <v>1217.26</v>
      </c>
      <c r="J162">
        <v>172.58</v>
      </c>
      <c r="K162">
        <v>187.23</v>
      </c>
      <c r="L162">
        <v>113.56</v>
      </c>
      <c r="M162">
        <v>198</v>
      </c>
      <c r="N162">
        <v>136.74</v>
      </c>
      <c r="O162" s="4">
        <f t="shared" si="25"/>
        <v>2.9857483478617532E-3</v>
      </c>
      <c r="P162" s="4">
        <f t="shared" si="26"/>
        <v>-3.0389617990860987E-3</v>
      </c>
      <c r="Q162" s="4">
        <f t="shared" si="27"/>
        <v>-1.0009391668656051E-3</v>
      </c>
      <c r="R162" s="4">
        <f t="shared" si="28"/>
        <v>1.9989275574736117E-3</v>
      </c>
      <c r="S162" s="4">
        <f t="shared" si="29"/>
        <v>7.4062294785276752E-3</v>
      </c>
      <c r="T162" s="4">
        <f t="shared" si="30"/>
        <v>6.7155608261160122E-3</v>
      </c>
      <c r="U162" s="4">
        <f t="shared" si="31"/>
        <v>-2.0352899926935632E-3</v>
      </c>
      <c r="V162" s="4">
        <f t="shared" si="32"/>
        <v>8.8465249275257781E-3</v>
      </c>
      <c r="W162" s="4">
        <f t="shared" si="33"/>
        <v>1.2955429154166857E-2</v>
      </c>
      <c r="X162" s="4">
        <f t="shared" si="34"/>
        <v>8.2232215451653462E-3</v>
      </c>
      <c r="Y162" s="4">
        <f t="shared" si="35"/>
        <v>6.5678129018647462E-4</v>
      </c>
      <c r="Z162" s="4">
        <f t="shared" si="36"/>
        <v>1.9032287422791447E-3</v>
      </c>
    </row>
    <row r="163" spans="2:26" x14ac:dyDescent="0.2">
      <c r="B163" s="2">
        <v>43313</v>
      </c>
      <c r="C163">
        <v>246.47</v>
      </c>
      <c r="D163">
        <v>83.46</v>
      </c>
      <c r="E163">
        <v>1797.17</v>
      </c>
      <c r="F163">
        <v>50.375</v>
      </c>
      <c r="G163">
        <v>338.38</v>
      </c>
      <c r="H163">
        <v>106.28</v>
      </c>
      <c r="I163">
        <v>1220.01</v>
      </c>
      <c r="J163">
        <v>171.65</v>
      </c>
      <c r="K163">
        <v>185.27</v>
      </c>
      <c r="L163">
        <v>112.97</v>
      </c>
      <c r="M163">
        <v>201.2</v>
      </c>
      <c r="N163">
        <v>138.25</v>
      </c>
      <c r="O163" s="4">
        <f t="shared" si="25"/>
        <v>6.553663576505081E-3</v>
      </c>
      <c r="P163" s="4">
        <f t="shared" si="26"/>
        <v>1.5942366634993908E-2</v>
      </c>
      <c r="Q163" s="4">
        <f t="shared" si="27"/>
        <v>1.1039078590284357E-2</v>
      </c>
      <c r="R163" s="4">
        <f t="shared" si="28"/>
        <v>5.7229646854262108E-2</v>
      </c>
      <c r="S163" s="4">
        <f t="shared" si="29"/>
        <v>2.7521731412347714E-3</v>
      </c>
      <c r="T163" s="4">
        <f t="shared" si="30"/>
        <v>1.8835944540603715E-3</v>
      </c>
      <c r="U163" s="4">
        <f t="shared" si="31"/>
        <v>2.2566241466865284E-3</v>
      </c>
      <c r="V163" s="4">
        <f t="shared" si="32"/>
        <v>-5.4033771764604652E-3</v>
      </c>
      <c r="W163" s="4">
        <f t="shared" si="33"/>
        <v>-1.0523587052139903E-2</v>
      </c>
      <c r="X163" s="4">
        <f t="shared" si="34"/>
        <v>-5.2090348659330687E-3</v>
      </c>
      <c r="Y163" s="4">
        <f t="shared" si="35"/>
        <v>1.603240753104879E-2</v>
      </c>
      <c r="Z163" s="4">
        <f t="shared" si="36"/>
        <v>1.0982327916796172E-2</v>
      </c>
    </row>
    <row r="164" spans="2:26" x14ac:dyDescent="0.2">
      <c r="B164" s="2">
        <v>43314</v>
      </c>
      <c r="C164">
        <v>250.62</v>
      </c>
      <c r="D164">
        <v>85.53</v>
      </c>
      <c r="E164">
        <v>1834.33</v>
      </c>
      <c r="F164">
        <v>51.847999999999999</v>
      </c>
      <c r="G164">
        <v>344.5</v>
      </c>
      <c r="H164">
        <v>107.57</v>
      </c>
      <c r="I164">
        <v>1226.1500000000001</v>
      </c>
      <c r="J164">
        <v>176.37</v>
      </c>
      <c r="K164">
        <v>182.6</v>
      </c>
      <c r="L164">
        <v>112.75</v>
      </c>
      <c r="M164">
        <v>202.01</v>
      </c>
      <c r="N164">
        <v>138.91999999999999</v>
      </c>
      <c r="O164" s="4">
        <f t="shared" si="25"/>
        <v>1.6697565514864433E-2</v>
      </c>
      <c r="P164" s="4">
        <f t="shared" si="26"/>
        <v>2.4499716429283863E-2</v>
      </c>
      <c r="Q164" s="4">
        <f t="shared" si="27"/>
        <v>2.0466086775677926E-2</v>
      </c>
      <c r="R164" s="4">
        <f t="shared" si="28"/>
        <v>2.8821340858567687E-2</v>
      </c>
      <c r="S164" s="4">
        <f t="shared" si="29"/>
        <v>1.7924566123063063E-2</v>
      </c>
      <c r="T164" s="4">
        <f t="shared" si="30"/>
        <v>1.2064677552301235E-2</v>
      </c>
      <c r="U164" s="4">
        <f t="shared" si="31"/>
        <v>5.0201236998682602E-3</v>
      </c>
      <c r="V164" s="4">
        <f t="shared" si="32"/>
        <v>2.7126541178572185E-2</v>
      </c>
      <c r="W164" s="4">
        <f t="shared" si="33"/>
        <v>-1.4516252401053371E-2</v>
      </c>
      <c r="X164" s="4">
        <f t="shared" si="34"/>
        <v>-1.9493183560496533E-3</v>
      </c>
      <c r="Y164" s="4">
        <f t="shared" si="35"/>
        <v>4.0177629007861282E-3</v>
      </c>
      <c r="Z164" s="4">
        <f t="shared" si="36"/>
        <v>4.8345874734291028E-3</v>
      </c>
    </row>
    <row r="165" spans="2:26" x14ac:dyDescent="0.2">
      <c r="B165" s="2">
        <v>43315</v>
      </c>
      <c r="C165">
        <v>252.1</v>
      </c>
      <c r="D165">
        <v>85.19</v>
      </c>
      <c r="E165">
        <v>1823.29</v>
      </c>
      <c r="F165">
        <v>51.997999999999998</v>
      </c>
      <c r="G165">
        <v>343.09</v>
      </c>
      <c r="H165">
        <v>108.04</v>
      </c>
      <c r="I165">
        <v>1223.71</v>
      </c>
      <c r="J165">
        <v>177.78</v>
      </c>
      <c r="K165">
        <v>180.84</v>
      </c>
      <c r="L165">
        <v>114.09</v>
      </c>
      <c r="M165">
        <v>201.2</v>
      </c>
      <c r="N165">
        <v>139.82</v>
      </c>
      <c r="O165" s="4">
        <f t="shared" si="25"/>
        <v>5.8879864567351328E-3</v>
      </c>
      <c r="P165" s="4">
        <f t="shared" si="26"/>
        <v>-3.9831355379412146E-3</v>
      </c>
      <c r="Q165" s="4">
        <f t="shared" si="27"/>
        <v>-6.0367307302169508E-3</v>
      </c>
      <c r="R165" s="4">
        <f t="shared" si="28"/>
        <v>2.8888951778868947E-3</v>
      </c>
      <c r="S165" s="4">
        <f t="shared" si="29"/>
        <v>-4.1012870356308788E-3</v>
      </c>
      <c r="T165" s="4">
        <f t="shared" si="30"/>
        <v>4.3597304805008735E-3</v>
      </c>
      <c r="U165" s="4">
        <f t="shared" si="31"/>
        <v>-1.9919512190901666E-3</v>
      </c>
      <c r="V165" s="4">
        <f t="shared" si="32"/>
        <v>7.9627697312556357E-3</v>
      </c>
      <c r="W165" s="4">
        <f t="shared" si="33"/>
        <v>-9.6853057344636548E-3</v>
      </c>
      <c r="X165" s="4">
        <f t="shared" si="34"/>
        <v>1.1814632225490321E-2</v>
      </c>
      <c r="Y165" s="4">
        <f t="shared" si="35"/>
        <v>-4.0177629007860892E-3</v>
      </c>
      <c r="Z165" s="4">
        <f t="shared" si="36"/>
        <v>6.4576532079657625E-3</v>
      </c>
    </row>
    <row r="166" spans="2:26" x14ac:dyDescent="0.2">
      <c r="B166" s="2">
        <v>43318</v>
      </c>
      <c r="C166">
        <v>254.03</v>
      </c>
      <c r="D166">
        <v>85.77</v>
      </c>
      <c r="E166">
        <v>1847.75</v>
      </c>
      <c r="F166">
        <v>52.268000000000001</v>
      </c>
      <c r="G166">
        <v>350.92</v>
      </c>
      <c r="H166">
        <v>108.13</v>
      </c>
      <c r="I166">
        <v>1224.77</v>
      </c>
      <c r="J166">
        <v>185.69</v>
      </c>
      <c r="K166">
        <v>178.62</v>
      </c>
      <c r="L166">
        <v>115.94</v>
      </c>
      <c r="M166">
        <v>201.54</v>
      </c>
      <c r="N166">
        <v>139.71</v>
      </c>
      <c r="O166" s="4">
        <f t="shared" si="25"/>
        <v>7.6265360864180608E-3</v>
      </c>
      <c r="P166" s="4">
        <f t="shared" si="26"/>
        <v>6.7852389475811072E-3</v>
      </c>
      <c r="Q166" s="4">
        <f t="shared" si="27"/>
        <v>1.3326121195838444E-2</v>
      </c>
      <c r="R166" s="4">
        <f t="shared" si="28"/>
        <v>5.1790728235979024E-3</v>
      </c>
      <c r="S166" s="4">
        <f t="shared" si="29"/>
        <v>2.2565473842100874E-2</v>
      </c>
      <c r="T166" s="4">
        <f t="shared" si="30"/>
        <v>8.3267803303077224E-4</v>
      </c>
      <c r="U166" s="4">
        <f t="shared" si="31"/>
        <v>8.6584335279196257E-4</v>
      </c>
      <c r="V166" s="4">
        <f t="shared" si="32"/>
        <v>4.3531785798975285E-2</v>
      </c>
      <c r="W166" s="4">
        <f t="shared" si="33"/>
        <v>-1.2352018170664416E-2</v>
      </c>
      <c r="X166" s="4">
        <f t="shared" si="34"/>
        <v>1.6085205303308842E-2</v>
      </c>
      <c r="Y166" s="4">
        <f t="shared" si="35"/>
        <v>1.6884346266721863E-3</v>
      </c>
      <c r="Z166" s="4">
        <f t="shared" si="36"/>
        <v>-7.870354214434517E-4</v>
      </c>
    </row>
    <row r="167" spans="2:26" x14ac:dyDescent="0.2">
      <c r="B167" s="2">
        <v>43319</v>
      </c>
      <c r="C167">
        <v>256.95</v>
      </c>
      <c r="D167">
        <v>86.3</v>
      </c>
      <c r="E167">
        <v>1862.48</v>
      </c>
      <c r="F167">
        <v>51.777999999999999</v>
      </c>
      <c r="G167">
        <v>351.83</v>
      </c>
      <c r="H167">
        <v>108.88</v>
      </c>
      <c r="I167">
        <v>1242.22</v>
      </c>
      <c r="J167">
        <v>183.81</v>
      </c>
      <c r="K167">
        <v>179.92</v>
      </c>
      <c r="L167">
        <v>116.56</v>
      </c>
      <c r="M167">
        <v>202.62</v>
      </c>
      <c r="N167">
        <v>140.28</v>
      </c>
      <c r="O167" s="4">
        <f t="shared" si="25"/>
        <v>1.1429143157946322E-2</v>
      </c>
      <c r="P167" s="4">
        <f t="shared" si="26"/>
        <v>6.16030308705213E-3</v>
      </c>
      <c r="Q167" s="4">
        <f t="shared" si="27"/>
        <v>7.9402502760294556E-3</v>
      </c>
      <c r="R167" s="4">
        <f t="shared" si="28"/>
        <v>-9.4189805011895625E-3</v>
      </c>
      <c r="S167" s="4">
        <f t="shared" si="29"/>
        <v>2.5898271323503445E-3</v>
      </c>
      <c r="T167" s="4">
        <f t="shared" si="30"/>
        <v>6.9121513857648359E-3</v>
      </c>
      <c r="U167" s="4">
        <f t="shared" si="31"/>
        <v>1.414703021391433E-2</v>
      </c>
      <c r="V167" s="4">
        <f t="shared" si="32"/>
        <v>-1.0176001206831362E-2</v>
      </c>
      <c r="W167" s="4">
        <f t="shared" si="33"/>
        <v>7.2516633953202065E-3</v>
      </c>
      <c r="X167" s="4">
        <f t="shared" si="34"/>
        <v>5.3333459753626029E-3</v>
      </c>
      <c r="Y167" s="4">
        <f t="shared" si="35"/>
        <v>5.3444307732749743E-3</v>
      </c>
      <c r="Z167" s="4">
        <f t="shared" si="36"/>
        <v>4.0715796095817242E-3</v>
      </c>
    </row>
    <row r="168" spans="2:26" x14ac:dyDescent="0.2">
      <c r="B168" s="2">
        <v>43320</v>
      </c>
      <c r="C168">
        <v>258.42</v>
      </c>
      <c r="D168">
        <v>86.74</v>
      </c>
      <c r="E168">
        <v>1886.52</v>
      </c>
      <c r="F168">
        <v>51.813000000000002</v>
      </c>
      <c r="G168">
        <v>347.61</v>
      </c>
      <c r="H168">
        <v>109.49</v>
      </c>
      <c r="I168">
        <v>1245.6099999999999</v>
      </c>
      <c r="J168">
        <v>185.18</v>
      </c>
      <c r="K168">
        <v>177.52</v>
      </c>
      <c r="L168">
        <v>113.98</v>
      </c>
      <c r="M168">
        <v>202.86</v>
      </c>
      <c r="N168">
        <v>140.68</v>
      </c>
      <c r="O168" s="4">
        <f t="shared" si="25"/>
        <v>5.7046548558356489E-3</v>
      </c>
      <c r="P168" s="4">
        <f t="shared" si="26"/>
        <v>5.0855403178379213E-3</v>
      </c>
      <c r="Q168" s="4">
        <f t="shared" si="27"/>
        <v>1.2824929050397189E-2</v>
      </c>
      <c r="R168" s="4">
        <f t="shared" si="28"/>
        <v>6.7573440418193032E-4</v>
      </c>
      <c r="S168" s="4">
        <f t="shared" si="29"/>
        <v>-1.2066942715452814E-2</v>
      </c>
      <c r="T168" s="4">
        <f t="shared" si="30"/>
        <v>5.5868625421228533E-3</v>
      </c>
      <c r="U168" s="4">
        <f t="shared" si="31"/>
        <v>2.7252682845304321E-3</v>
      </c>
      <c r="V168" s="4">
        <f t="shared" si="32"/>
        <v>7.4257096142281752E-3</v>
      </c>
      <c r="W168" s="4">
        <f t="shared" si="33"/>
        <v>-1.3429029026721688E-2</v>
      </c>
      <c r="X168" s="4">
        <f t="shared" si="34"/>
        <v>-2.2383167480095872E-2</v>
      </c>
      <c r="Y168" s="4">
        <f t="shared" si="35"/>
        <v>1.1837823223183356E-3</v>
      </c>
      <c r="Z168" s="4">
        <f t="shared" si="36"/>
        <v>2.84738233380449E-3</v>
      </c>
    </row>
    <row r="169" spans="2:26" x14ac:dyDescent="0.2">
      <c r="B169" s="2">
        <v>43321</v>
      </c>
      <c r="C169">
        <v>256.45999999999998</v>
      </c>
      <c r="D169">
        <v>87.17</v>
      </c>
      <c r="E169">
        <v>1898.52</v>
      </c>
      <c r="F169">
        <v>52.22</v>
      </c>
      <c r="G169">
        <v>349.36</v>
      </c>
      <c r="H169">
        <v>109.67</v>
      </c>
      <c r="I169">
        <v>1249.0999999999999</v>
      </c>
      <c r="J169">
        <v>183.09</v>
      </c>
      <c r="K169">
        <v>177.19</v>
      </c>
      <c r="L169">
        <v>114.16</v>
      </c>
      <c r="M169">
        <v>203.6</v>
      </c>
      <c r="N169">
        <v>140.01</v>
      </c>
      <c r="O169" s="4">
        <f t="shared" si="25"/>
        <v>-7.6134612631046017E-3</v>
      </c>
      <c r="P169" s="4">
        <f t="shared" si="26"/>
        <v>4.9450966162645866E-3</v>
      </c>
      <c r="Q169" s="4">
        <f t="shared" si="27"/>
        <v>6.3407732575500022E-3</v>
      </c>
      <c r="R169" s="4">
        <f t="shared" si="28"/>
        <v>7.8244802410908643E-3</v>
      </c>
      <c r="S169" s="4">
        <f t="shared" si="29"/>
        <v>5.0217475002249379E-3</v>
      </c>
      <c r="T169" s="4">
        <f t="shared" si="30"/>
        <v>1.6426358867840383E-3</v>
      </c>
      <c r="U169" s="4">
        <f t="shared" si="31"/>
        <v>2.7979222248280615E-3</v>
      </c>
      <c r="V169" s="4">
        <f t="shared" si="32"/>
        <v>-1.1350489795387773E-2</v>
      </c>
      <c r="W169" s="4">
        <f t="shared" si="33"/>
        <v>-1.8606754543605494E-3</v>
      </c>
      <c r="X169" s="4">
        <f t="shared" si="34"/>
        <v>1.5779787617273406E-3</v>
      </c>
      <c r="Y169" s="4">
        <f t="shared" si="35"/>
        <v>3.6411987285178611E-3</v>
      </c>
      <c r="Z169" s="4">
        <f t="shared" si="36"/>
        <v>-4.7739589759479275E-3</v>
      </c>
    </row>
    <row r="170" spans="2:26" x14ac:dyDescent="0.2">
      <c r="B170" s="2">
        <v>43322</v>
      </c>
      <c r="C170">
        <v>254.79</v>
      </c>
      <c r="D170">
        <v>87.01</v>
      </c>
      <c r="E170">
        <v>1886.3</v>
      </c>
      <c r="F170">
        <v>51.883000000000003</v>
      </c>
      <c r="G170">
        <v>345.87</v>
      </c>
      <c r="H170">
        <v>109</v>
      </c>
      <c r="I170">
        <v>1237.6099999999999</v>
      </c>
      <c r="J170">
        <v>180.26</v>
      </c>
      <c r="K170">
        <v>180.01</v>
      </c>
      <c r="L170">
        <v>112.68</v>
      </c>
      <c r="M170">
        <v>202.65</v>
      </c>
      <c r="N170">
        <v>139.72999999999999</v>
      </c>
      <c r="O170" s="4">
        <f t="shared" si="25"/>
        <v>-6.5330305709421109E-3</v>
      </c>
      <c r="P170" s="4">
        <f t="shared" si="26"/>
        <v>-1.8371804455515404E-3</v>
      </c>
      <c r="Q170" s="4">
        <f t="shared" si="27"/>
        <v>-6.4573968972939499E-3</v>
      </c>
      <c r="R170" s="4">
        <f t="shared" si="28"/>
        <v>-6.4743797428491534E-3</v>
      </c>
      <c r="S170" s="4">
        <f t="shared" si="29"/>
        <v>-1.0039927264333644E-2</v>
      </c>
      <c r="T170" s="4">
        <f t="shared" si="30"/>
        <v>-6.1279745429738096E-3</v>
      </c>
      <c r="U170" s="4">
        <f t="shared" si="31"/>
        <v>-9.2411915905125704E-3</v>
      </c>
      <c r="V170" s="4">
        <f t="shared" si="32"/>
        <v>-1.5577582096249607E-2</v>
      </c>
      <c r="W170" s="4">
        <f t="shared" si="33"/>
        <v>1.5789801732635292E-2</v>
      </c>
      <c r="X170" s="4">
        <f t="shared" si="34"/>
        <v>-1.3049030160409075E-2</v>
      </c>
      <c r="Y170" s="4">
        <f t="shared" si="35"/>
        <v>-4.6769316020500934E-3</v>
      </c>
      <c r="Z170" s="4">
        <f t="shared" si="36"/>
        <v>-2.0018595374774115E-3</v>
      </c>
    </row>
    <row r="171" spans="2:26" x14ac:dyDescent="0.2">
      <c r="B171" s="2">
        <v>43325</v>
      </c>
      <c r="C171">
        <v>256.12</v>
      </c>
      <c r="D171">
        <v>87.01</v>
      </c>
      <c r="E171">
        <v>1896.2</v>
      </c>
      <c r="F171">
        <v>52.218000000000004</v>
      </c>
      <c r="G171">
        <v>341.31</v>
      </c>
      <c r="H171">
        <v>108.21</v>
      </c>
      <c r="I171">
        <v>1235.01</v>
      </c>
      <c r="J171">
        <v>180.05</v>
      </c>
      <c r="K171">
        <v>177.68</v>
      </c>
      <c r="L171">
        <v>112.12</v>
      </c>
      <c r="M171">
        <v>202.31</v>
      </c>
      <c r="N171">
        <v>140.21</v>
      </c>
      <c r="O171" s="4">
        <f t="shared" si="25"/>
        <v>5.2064081905739716E-3</v>
      </c>
      <c r="P171" s="4">
        <f t="shared" si="26"/>
        <v>0</v>
      </c>
      <c r="Q171" s="4">
        <f t="shared" si="27"/>
        <v>5.2346451321799081E-3</v>
      </c>
      <c r="R171" s="4">
        <f t="shared" si="28"/>
        <v>6.4360795072981678E-3</v>
      </c>
      <c r="S171" s="4">
        <f t="shared" si="29"/>
        <v>-1.327182669323715E-2</v>
      </c>
      <c r="T171" s="4">
        <f t="shared" si="30"/>
        <v>-7.2740986455864763E-3</v>
      </c>
      <c r="U171" s="4">
        <f t="shared" si="31"/>
        <v>-2.1030331860633789E-3</v>
      </c>
      <c r="V171" s="4">
        <f t="shared" si="32"/>
        <v>-1.1656630333793769E-3</v>
      </c>
      <c r="W171" s="4">
        <f t="shared" si="33"/>
        <v>-1.3028225316441133E-2</v>
      </c>
      <c r="X171" s="4">
        <f t="shared" si="34"/>
        <v>-4.9822167115843733E-3</v>
      </c>
      <c r="Y171" s="4">
        <f t="shared" si="35"/>
        <v>-1.6791785849951738E-3</v>
      </c>
      <c r="Z171" s="4">
        <f t="shared" si="36"/>
        <v>3.4293096406838781E-3</v>
      </c>
    </row>
    <row r="172" spans="2:26" x14ac:dyDescent="0.2">
      <c r="B172" s="2">
        <v>43326</v>
      </c>
      <c r="C172">
        <v>261.43</v>
      </c>
      <c r="D172">
        <v>87.73</v>
      </c>
      <c r="E172">
        <v>1919.65</v>
      </c>
      <c r="F172">
        <v>52.438000000000002</v>
      </c>
      <c r="G172">
        <v>337.49</v>
      </c>
      <c r="H172">
        <v>109.56</v>
      </c>
      <c r="I172">
        <v>1242.0999999999999</v>
      </c>
      <c r="J172">
        <v>181.11</v>
      </c>
      <c r="K172">
        <v>172.53</v>
      </c>
      <c r="L172">
        <v>112.75</v>
      </c>
      <c r="M172">
        <v>203.88</v>
      </c>
      <c r="N172">
        <v>140.76</v>
      </c>
      <c r="O172" s="4">
        <f t="shared" si="25"/>
        <v>2.0520476595496068E-2</v>
      </c>
      <c r="P172" s="4">
        <f t="shared" si="26"/>
        <v>8.2408615623594337E-3</v>
      </c>
      <c r="Q172" s="4">
        <f t="shared" si="27"/>
        <v>1.2290994254156565E-2</v>
      </c>
      <c r="R172" s="4">
        <f t="shared" si="28"/>
        <v>4.2042563074396804E-3</v>
      </c>
      <c r="S172" s="4">
        <f t="shared" si="29"/>
        <v>-1.1255274975746049E-2</v>
      </c>
      <c r="T172" s="4">
        <f t="shared" si="30"/>
        <v>1.2398560811320111E-2</v>
      </c>
      <c r="U172" s="4">
        <f t="shared" si="31"/>
        <v>5.7244283548603808E-3</v>
      </c>
      <c r="V172" s="4">
        <f t="shared" si="32"/>
        <v>5.8699913815601851E-3</v>
      </c>
      <c r="W172" s="4">
        <f t="shared" si="33"/>
        <v>-2.9413045192399494E-2</v>
      </c>
      <c r="X172" s="4">
        <f t="shared" si="34"/>
        <v>5.6032520862002609E-3</v>
      </c>
      <c r="Y172" s="4">
        <f t="shared" si="35"/>
        <v>7.7304109825185978E-3</v>
      </c>
      <c r="Z172" s="4">
        <f t="shared" si="36"/>
        <v>3.915013720344143E-3</v>
      </c>
    </row>
    <row r="173" spans="2:26" x14ac:dyDescent="0.2">
      <c r="B173" s="2">
        <v>43327</v>
      </c>
      <c r="C173">
        <v>259.08</v>
      </c>
      <c r="D173">
        <v>85.19</v>
      </c>
      <c r="E173">
        <v>1882.62</v>
      </c>
      <c r="F173">
        <v>52.56</v>
      </c>
      <c r="G173">
        <v>326.39999999999998</v>
      </c>
      <c r="H173">
        <v>107.66</v>
      </c>
      <c r="I173">
        <v>1214.3800000000001</v>
      </c>
      <c r="J173">
        <v>179.53</v>
      </c>
      <c r="K173">
        <v>169.83</v>
      </c>
      <c r="L173">
        <v>112.85</v>
      </c>
      <c r="M173">
        <v>200.24</v>
      </c>
      <c r="N173">
        <v>139.91999999999999</v>
      </c>
      <c r="O173" s="4">
        <f t="shared" si="25"/>
        <v>-9.0296669313811671E-3</v>
      </c>
      <c r="P173" s="4">
        <f t="shared" si="26"/>
        <v>-2.9379860085543434E-2</v>
      </c>
      <c r="Q173" s="4">
        <f t="shared" si="27"/>
        <v>-1.9478454075673821E-2</v>
      </c>
      <c r="R173" s="4">
        <f t="shared" si="28"/>
        <v>2.3238548334835645E-3</v>
      </c>
      <c r="S173" s="4">
        <f t="shared" si="29"/>
        <v>-3.3412257154036833E-2</v>
      </c>
      <c r="T173" s="4">
        <f t="shared" si="30"/>
        <v>-1.7494231262066243E-2</v>
      </c>
      <c r="U173" s="4">
        <f t="shared" si="31"/>
        <v>-2.2569837082606636E-2</v>
      </c>
      <c r="V173" s="4">
        <f t="shared" si="32"/>
        <v>-8.7622565937070553E-3</v>
      </c>
      <c r="W173" s="4">
        <f t="shared" si="33"/>
        <v>-1.5773197677094172E-2</v>
      </c>
      <c r="X173" s="4">
        <f t="shared" si="34"/>
        <v>8.8652488075683018E-4</v>
      </c>
      <c r="Y173" s="4">
        <f t="shared" si="35"/>
        <v>-1.8014938348322147E-2</v>
      </c>
      <c r="Z173" s="4">
        <f t="shared" si="36"/>
        <v>-5.9854817430378413E-3</v>
      </c>
    </row>
    <row r="174" spans="2:26" x14ac:dyDescent="0.2">
      <c r="B174" s="2">
        <v>43328</v>
      </c>
      <c r="C174">
        <v>257.44</v>
      </c>
      <c r="D174">
        <v>85.32</v>
      </c>
      <c r="E174">
        <v>1886.52</v>
      </c>
      <c r="F174">
        <v>53.33</v>
      </c>
      <c r="G174">
        <v>322.44</v>
      </c>
      <c r="H174">
        <v>107.64</v>
      </c>
      <c r="I174">
        <v>1206.49</v>
      </c>
      <c r="J174">
        <v>174.7</v>
      </c>
      <c r="K174">
        <v>171.99</v>
      </c>
      <c r="L174">
        <v>112.48</v>
      </c>
      <c r="M174">
        <v>203.6</v>
      </c>
      <c r="N174">
        <v>140.65</v>
      </c>
      <c r="O174" s="4">
        <f t="shared" si="25"/>
        <v>-6.3502110706431742E-3</v>
      </c>
      <c r="P174" s="4">
        <f t="shared" si="26"/>
        <v>1.5248375484005537E-3</v>
      </c>
      <c r="Q174" s="4">
        <f t="shared" si="27"/>
        <v>2.0694383290813722E-3</v>
      </c>
      <c r="R174" s="4">
        <f t="shared" si="28"/>
        <v>1.4543650436155752E-2</v>
      </c>
      <c r="S174" s="4">
        <f t="shared" si="29"/>
        <v>-1.2206550674551732E-2</v>
      </c>
      <c r="T174" s="4">
        <f t="shared" si="30"/>
        <v>-1.8578727410612568E-4</v>
      </c>
      <c r="U174" s="4">
        <f t="shared" si="31"/>
        <v>-6.5183408744336792E-3</v>
      </c>
      <c r="V174" s="4">
        <f t="shared" si="32"/>
        <v>-2.7272107742726644E-2</v>
      </c>
      <c r="W174" s="4">
        <f t="shared" si="33"/>
        <v>1.2638398871722849E-2</v>
      </c>
      <c r="X174" s="4">
        <f t="shared" si="34"/>
        <v>-3.2840752011898846E-3</v>
      </c>
      <c r="Y174" s="4">
        <f t="shared" si="35"/>
        <v>1.6640637552848874E-2</v>
      </c>
      <c r="Z174" s="4">
        <f t="shared" si="36"/>
        <v>5.2037042255193029E-3</v>
      </c>
    </row>
    <row r="175" spans="2:26" x14ac:dyDescent="0.2">
      <c r="B175" s="2">
        <v>43329</v>
      </c>
      <c r="C175">
        <v>244.82</v>
      </c>
      <c r="D175">
        <v>85.45</v>
      </c>
      <c r="E175">
        <v>1882.22</v>
      </c>
      <c r="F175">
        <v>54.395000000000003</v>
      </c>
      <c r="G175">
        <v>316.77999999999997</v>
      </c>
      <c r="H175">
        <v>107.58</v>
      </c>
      <c r="I175">
        <v>1200.96</v>
      </c>
      <c r="J175">
        <v>173.8</v>
      </c>
      <c r="K175">
        <v>172.78</v>
      </c>
      <c r="L175">
        <v>112.48</v>
      </c>
      <c r="M175">
        <v>203.21</v>
      </c>
      <c r="N175">
        <v>141.33000000000001</v>
      </c>
      <c r="O175" s="4">
        <f t="shared" si="25"/>
        <v>-5.0263436596706679E-2</v>
      </c>
      <c r="P175" s="4">
        <f t="shared" si="26"/>
        <v>1.5225159584502494E-3</v>
      </c>
      <c r="Q175" s="4">
        <f t="shared" si="27"/>
        <v>-2.2819307598380151E-3</v>
      </c>
      <c r="R175" s="4">
        <f t="shared" si="28"/>
        <v>1.9773213260535199E-2</v>
      </c>
      <c r="S175" s="4">
        <f t="shared" si="29"/>
        <v>-1.7709545781126018E-2</v>
      </c>
      <c r="T175" s="4">
        <f t="shared" si="30"/>
        <v>-5.5756901360858621E-4</v>
      </c>
      <c r="U175" s="4">
        <f t="shared" si="31"/>
        <v>-4.59408064645164E-3</v>
      </c>
      <c r="V175" s="4">
        <f t="shared" si="32"/>
        <v>-5.1650043087190546E-3</v>
      </c>
      <c r="W175" s="4">
        <f t="shared" si="33"/>
        <v>4.5827733423370832E-3</v>
      </c>
      <c r="X175" s="4">
        <f t="shared" si="34"/>
        <v>0</v>
      </c>
      <c r="Y175" s="4">
        <f t="shared" si="35"/>
        <v>-1.9173575845157639E-3</v>
      </c>
      <c r="Z175" s="4">
        <f t="shared" si="36"/>
        <v>4.8230464441935978E-3</v>
      </c>
    </row>
    <row r="176" spans="2:26" x14ac:dyDescent="0.2">
      <c r="B176" s="2">
        <v>43332</v>
      </c>
      <c r="C176">
        <v>247.84</v>
      </c>
      <c r="D176">
        <v>85.75</v>
      </c>
      <c r="E176">
        <v>1876.71</v>
      </c>
      <c r="F176">
        <v>53.865000000000002</v>
      </c>
      <c r="G176">
        <v>327.73</v>
      </c>
      <c r="H176">
        <v>106.87</v>
      </c>
      <c r="I176">
        <v>1207.77</v>
      </c>
      <c r="J176">
        <v>172.5</v>
      </c>
      <c r="K176">
        <v>176.29</v>
      </c>
      <c r="L176">
        <v>111.99</v>
      </c>
      <c r="M176">
        <v>204.75</v>
      </c>
      <c r="N176">
        <v>140.94</v>
      </c>
      <c r="O176" s="4">
        <f t="shared" si="25"/>
        <v>1.2260130021192117E-2</v>
      </c>
      <c r="P176" s="4">
        <f t="shared" si="26"/>
        <v>3.504676484449422E-3</v>
      </c>
      <c r="Q176" s="4">
        <f t="shared" si="27"/>
        <v>-2.9316874463961866E-3</v>
      </c>
      <c r="R176" s="4">
        <f t="shared" si="28"/>
        <v>-9.7913215268901465E-3</v>
      </c>
      <c r="S176" s="4">
        <f t="shared" si="29"/>
        <v>3.398257202709104E-2</v>
      </c>
      <c r="T176" s="4">
        <f t="shared" si="30"/>
        <v>-6.6216143082910546E-3</v>
      </c>
      <c r="U176" s="4">
        <f t="shared" si="31"/>
        <v>5.6544470692342112E-3</v>
      </c>
      <c r="V176" s="4">
        <f t="shared" si="32"/>
        <v>-7.5079763598773072E-3</v>
      </c>
      <c r="W176" s="4">
        <f t="shared" si="33"/>
        <v>2.0111257366913885E-2</v>
      </c>
      <c r="X176" s="4">
        <f t="shared" si="34"/>
        <v>-4.3658464677527216E-3</v>
      </c>
      <c r="Y176" s="4">
        <f t="shared" si="35"/>
        <v>7.5497956413270147E-3</v>
      </c>
      <c r="Z176" s="4">
        <f t="shared" si="36"/>
        <v>-2.7633134811831089E-3</v>
      </c>
    </row>
    <row r="177" spans="2:26" x14ac:dyDescent="0.2">
      <c r="B177" s="2">
        <v>43333</v>
      </c>
      <c r="C177">
        <v>253.32</v>
      </c>
      <c r="D177">
        <v>86.22</v>
      </c>
      <c r="E177">
        <v>1883.42</v>
      </c>
      <c r="F177">
        <v>53.76</v>
      </c>
      <c r="G177">
        <v>338.02</v>
      </c>
      <c r="H177">
        <v>105.98</v>
      </c>
      <c r="I177">
        <v>1201.6199999999999</v>
      </c>
      <c r="J177">
        <v>172.62</v>
      </c>
      <c r="K177">
        <v>177.92</v>
      </c>
      <c r="L177">
        <v>112.39</v>
      </c>
      <c r="M177">
        <v>203.09</v>
      </c>
      <c r="N177">
        <v>140.04</v>
      </c>
      <c r="O177" s="4">
        <f t="shared" si="25"/>
        <v>2.187013497967101E-2</v>
      </c>
      <c r="P177" s="4">
        <f t="shared" si="26"/>
        <v>5.4660832729392962E-3</v>
      </c>
      <c r="Q177" s="4">
        <f t="shared" si="27"/>
        <v>3.5690293275217264E-3</v>
      </c>
      <c r="R177" s="4">
        <f t="shared" si="28"/>
        <v>-1.9512201312618048E-3</v>
      </c>
      <c r="S177" s="4">
        <f t="shared" si="29"/>
        <v>3.091496666871666E-2</v>
      </c>
      <c r="T177" s="4">
        <f t="shared" si="30"/>
        <v>-8.3627454721893375E-3</v>
      </c>
      <c r="U177" s="4">
        <f t="shared" si="31"/>
        <v>-5.1050376705030782E-3</v>
      </c>
      <c r="V177" s="4">
        <f t="shared" si="32"/>
        <v>6.9541032009703995E-4</v>
      </c>
      <c r="W177" s="4">
        <f t="shared" si="33"/>
        <v>9.2036447645655849E-3</v>
      </c>
      <c r="X177" s="4">
        <f t="shared" si="34"/>
        <v>3.5653839355736902E-3</v>
      </c>
      <c r="Y177" s="4">
        <f t="shared" si="35"/>
        <v>-8.1404921881604846E-3</v>
      </c>
      <c r="Z177" s="4">
        <f t="shared" si="36"/>
        <v>-6.4061718124115161E-3</v>
      </c>
    </row>
    <row r="178" spans="2:26" x14ac:dyDescent="0.2">
      <c r="B178" s="2">
        <v>43334</v>
      </c>
      <c r="C178">
        <v>262.82</v>
      </c>
      <c r="D178">
        <v>86.95</v>
      </c>
      <c r="E178">
        <v>1904.9</v>
      </c>
      <c r="F178">
        <v>53.762999999999998</v>
      </c>
      <c r="G178">
        <v>344.44</v>
      </c>
      <c r="H178">
        <v>107.06</v>
      </c>
      <c r="I178">
        <v>1207.33</v>
      </c>
      <c r="J178">
        <v>173.64</v>
      </c>
      <c r="K178">
        <v>177.85</v>
      </c>
      <c r="L178">
        <v>111.94</v>
      </c>
      <c r="M178">
        <v>204.31</v>
      </c>
      <c r="N178">
        <v>141.13999999999999</v>
      </c>
      <c r="O178" s="4">
        <f t="shared" si="25"/>
        <v>3.6815875567262485E-2</v>
      </c>
      <c r="P178" s="4">
        <f t="shared" si="26"/>
        <v>8.4310714813035335E-3</v>
      </c>
      <c r="Q178" s="4">
        <f t="shared" si="27"/>
        <v>1.1340240631942236E-2</v>
      </c>
      <c r="R178" s="4">
        <f t="shared" si="28"/>
        <v>5.5802014467277865E-5</v>
      </c>
      <c r="S178" s="4">
        <f t="shared" si="29"/>
        <v>1.8814844497882583E-2</v>
      </c>
      <c r="T178" s="4">
        <f t="shared" si="30"/>
        <v>1.0139027900619242E-2</v>
      </c>
      <c r="U178" s="4">
        <f t="shared" si="31"/>
        <v>4.7406635204734898E-3</v>
      </c>
      <c r="V178" s="4">
        <f t="shared" si="32"/>
        <v>5.8915436398811411E-3</v>
      </c>
      <c r="W178" s="4">
        <f t="shared" si="33"/>
        <v>-3.9351266775325704E-4</v>
      </c>
      <c r="X178" s="4">
        <f t="shared" si="34"/>
        <v>-4.0119520669621832E-3</v>
      </c>
      <c r="Y178" s="4">
        <f t="shared" si="35"/>
        <v>5.9892177067022269E-3</v>
      </c>
      <c r="Z178" s="4">
        <f t="shared" si="36"/>
        <v>7.8242094862192666E-3</v>
      </c>
    </row>
    <row r="179" spans="2:26" x14ac:dyDescent="0.2">
      <c r="B179" s="2">
        <v>43335</v>
      </c>
      <c r="C179">
        <v>266.83999999999997</v>
      </c>
      <c r="D179">
        <v>87.38</v>
      </c>
      <c r="E179">
        <v>1902.9</v>
      </c>
      <c r="F179">
        <v>53.872999999999998</v>
      </c>
      <c r="G179">
        <v>339.17</v>
      </c>
      <c r="H179">
        <v>107.56</v>
      </c>
      <c r="I179">
        <v>1205.3800000000001</v>
      </c>
      <c r="J179">
        <v>172.9</v>
      </c>
      <c r="K179">
        <v>172.23</v>
      </c>
      <c r="L179">
        <v>112</v>
      </c>
      <c r="M179">
        <v>205.22</v>
      </c>
      <c r="N179">
        <v>142.1</v>
      </c>
      <c r="O179" s="4">
        <f t="shared" si="25"/>
        <v>1.5179840625822706E-2</v>
      </c>
      <c r="P179" s="4">
        <f t="shared" si="26"/>
        <v>4.9331827229976187E-3</v>
      </c>
      <c r="Q179" s="4">
        <f t="shared" si="27"/>
        <v>-1.0504754366911805E-3</v>
      </c>
      <c r="R179" s="4">
        <f t="shared" si="28"/>
        <v>2.0439265356384058E-3</v>
      </c>
      <c r="S179" s="4">
        <f t="shared" si="29"/>
        <v>-1.5418453217790565E-2</v>
      </c>
      <c r="T179" s="4">
        <f t="shared" si="30"/>
        <v>4.659406435428802E-3</v>
      </c>
      <c r="U179" s="4">
        <f t="shared" si="31"/>
        <v>-1.6164399572202958E-3</v>
      </c>
      <c r="V179" s="4">
        <f t="shared" si="32"/>
        <v>-4.2707977421478733E-3</v>
      </c>
      <c r="W179" s="4">
        <f t="shared" si="33"/>
        <v>-3.2109705546809093E-2</v>
      </c>
      <c r="X179" s="4">
        <f t="shared" si="34"/>
        <v>5.3585783188106256E-4</v>
      </c>
      <c r="Y179" s="4">
        <f t="shared" si="35"/>
        <v>4.4441261823424914E-3</v>
      </c>
      <c r="Z179" s="4">
        <f t="shared" si="36"/>
        <v>6.7787295303708963E-3</v>
      </c>
    </row>
    <row r="180" spans="2:26" x14ac:dyDescent="0.2">
      <c r="B180" s="2">
        <v>43336</v>
      </c>
      <c r="C180">
        <v>272.22000000000003</v>
      </c>
      <c r="D180">
        <v>90.1</v>
      </c>
      <c r="E180">
        <v>1905.39</v>
      </c>
      <c r="F180">
        <v>54.04</v>
      </c>
      <c r="G180">
        <v>358.82</v>
      </c>
      <c r="H180">
        <v>108.4</v>
      </c>
      <c r="I180">
        <v>1220.6500000000001</v>
      </c>
      <c r="J180">
        <v>174.64500000000001</v>
      </c>
      <c r="K180">
        <v>174.23</v>
      </c>
      <c r="L180">
        <v>111.93</v>
      </c>
      <c r="M180">
        <v>209.4</v>
      </c>
      <c r="N180">
        <v>144.19999999999999</v>
      </c>
      <c r="O180" s="4">
        <f t="shared" si="25"/>
        <v>1.996133506261312E-2</v>
      </c>
      <c r="P180" s="4">
        <f t="shared" si="26"/>
        <v>3.0653741091002305E-2</v>
      </c>
      <c r="Q180" s="4">
        <f t="shared" si="27"/>
        <v>1.3076737091069018E-3</v>
      </c>
      <c r="R180" s="4">
        <f t="shared" si="28"/>
        <v>3.0950883269983214E-3</v>
      </c>
      <c r="S180" s="4">
        <f t="shared" si="29"/>
        <v>5.6319413381064408E-2</v>
      </c>
      <c r="T180" s="4">
        <f t="shared" si="30"/>
        <v>7.7792576048818446E-3</v>
      </c>
      <c r="U180" s="4">
        <f t="shared" si="31"/>
        <v>1.2588633823367872E-2</v>
      </c>
      <c r="V180" s="4">
        <f t="shared" si="32"/>
        <v>1.004194946784432E-2</v>
      </c>
      <c r="W180" s="4">
        <f t="shared" si="33"/>
        <v>1.1545472587158732E-2</v>
      </c>
      <c r="X180" s="4">
        <f t="shared" si="34"/>
        <v>-6.2519539391836109E-4</v>
      </c>
      <c r="Y180" s="4">
        <f t="shared" si="35"/>
        <v>2.0163724002373349E-2</v>
      </c>
      <c r="Z180" s="4">
        <f t="shared" si="36"/>
        <v>1.4670189747793621E-2</v>
      </c>
    </row>
    <row r="181" spans="2:26" x14ac:dyDescent="0.2">
      <c r="B181" s="2">
        <v>43339</v>
      </c>
      <c r="C181">
        <v>275.89999999999998</v>
      </c>
      <c r="D181">
        <v>89.97</v>
      </c>
      <c r="E181">
        <v>1927.68</v>
      </c>
      <c r="F181">
        <v>54.484999999999999</v>
      </c>
      <c r="G181">
        <v>364.58</v>
      </c>
      <c r="H181">
        <v>109.6</v>
      </c>
      <c r="I181">
        <v>1241.82</v>
      </c>
      <c r="J181">
        <v>177.46</v>
      </c>
      <c r="K181">
        <v>180.65</v>
      </c>
      <c r="L181">
        <v>112.33</v>
      </c>
      <c r="M181">
        <v>211.53</v>
      </c>
      <c r="N181">
        <v>145.4</v>
      </c>
      <c r="O181" s="4">
        <f t="shared" si="25"/>
        <v>1.3427918319312735E-2</v>
      </c>
      <c r="P181" s="4">
        <f t="shared" si="26"/>
        <v>-1.4438831852647464E-3</v>
      </c>
      <c r="Q181" s="4">
        <f t="shared" si="27"/>
        <v>1.163049527429677E-2</v>
      </c>
      <c r="R181" s="4">
        <f t="shared" si="28"/>
        <v>8.2009213368514269E-3</v>
      </c>
      <c r="S181" s="4">
        <f t="shared" si="29"/>
        <v>1.5925136113537127E-2</v>
      </c>
      <c r="T181" s="4">
        <f t="shared" si="30"/>
        <v>1.1009285508369175E-2</v>
      </c>
      <c r="U181" s="4">
        <f t="shared" si="31"/>
        <v>1.7194541722173703E-2</v>
      </c>
      <c r="V181" s="4">
        <f t="shared" si="32"/>
        <v>1.5989889250102668E-2</v>
      </c>
      <c r="W181" s="4">
        <f t="shared" si="33"/>
        <v>3.6185192158835339E-2</v>
      </c>
      <c r="X181" s="4">
        <f t="shared" si="34"/>
        <v>3.5672917523015858E-3</v>
      </c>
      <c r="Y181" s="4">
        <f t="shared" si="35"/>
        <v>1.0120533962622484E-2</v>
      </c>
      <c r="Z181" s="4">
        <f t="shared" si="36"/>
        <v>8.2873402485705069E-3</v>
      </c>
    </row>
    <row r="182" spans="2:26" x14ac:dyDescent="0.2">
      <c r="B182" s="2">
        <v>43340</v>
      </c>
      <c r="C182">
        <v>274.38</v>
      </c>
      <c r="D182">
        <v>90.61</v>
      </c>
      <c r="E182">
        <v>1932.82</v>
      </c>
      <c r="F182">
        <v>54.924999999999997</v>
      </c>
      <c r="G182">
        <v>368.49</v>
      </c>
      <c r="H182">
        <v>110.26</v>
      </c>
      <c r="I182">
        <v>1231.1500000000001</v>
      </c>
      <c r="J182">
        <v>176.26</v>
      </c>
      <c r="K182">
        <v>178.19</v>
      </c>
      <c r="L182">
        <v>112.58</v>
      </c>
      <c r="M182">
        <v>212.63</v>
      </c>
      <c r="N182">
        <v>145.19999999999999</v>
      </c>
      <c r="O182" s="4">
        <f t="shared" si="25"/>
        <v>-5.524474325221536E-3</v>
      </c>
      <c r="P182" s="4">
        <f t="shared" si="26"/>
        <v>7.0883008049418056E-3</v>
      </c>
      <c r="Q182" s="4">
        <f t="shared" si="27"/>
        <v>2.6628690777133314E-3</v>
      </c>
      <c r="R182" s="4">
        <f t="shared" si="28"/>
        <v>8.0431838418243366E-3</v>
      </c>
      <c r="S182" s="4">
        <f t="shared" si="29"/>
        <v>1.0667568114337386E-2</v>
      </c>
      <c r="T182" s="4">
        <f t="shared" si="30"/>
        <v>6.0038386476225008E-3</v>
      </c>
      <c r="U182" s="4">
        <f t="shared" si="31"/>
        <v>-8.629353540377591E-3</v>
      </c>
      <c r="V182" s="4">
        <f t="shared" si="32"/>
        <v>-6.7850537356774392E-3</v>
      </c>
      <c r="W182" s="4">
        <f t="shared" si="33"/>
        <v>-1.3711060854325923E-2</v>
      </c>
      <c r="X182" s="4">
        <f t="shared" si="34"/>
        <v>2.2231123824025863E-3</v>
      </c>
      <c r="Y182" s="4">
        <f t="shared" si="35"/>
        <v>5.1867336195510509E-3</v>
      </c>
      <c r="Z182" s="4">
        <f t="shared" si="36"/>
        <v>-1.3764627087233478E-3</v>
      </c>
    </row>
    <row r="183" spans="2:26" x14ac:dyDescent="0.2">
      <c r="B183" s="2">
        <v>43341</v>
      </c>
      <c r="C183">
        <v>278.49</v>
      </c>
      <c r="D183">
        <v>92.62</v>
      </c>
      <c r="E183">
        <v>1998.1</v>
      </c>
      <c r="F183">
        <v>55.744999999999997</v>
      </c>
      <c r="G183">
        <v>368.04</v>
      </c>
      <c r="H183">
        <v>112.02</v>
      </c>
      <c r="I183">
        <v>1249.3</v>
      </c>
      <c r="J183">
        <v>175.9</v>
      </c>
      <c r="K183">
        <v>178.5</v>
      </c>
      <c r="L183">
        <v>112.45</v>
      </c>
      <c r="M183">
        <v>214.57</v>
      </c>
      <c r="N183">
        <v>147.03</v>
      </c>
      <c r="O183" s="4">
        <f t="shared" si="25"/>
        <v>1.4868145181932028E-2</v>
      </c>
      <c r="P183" s="4">
        <f t="shared" si="26"/>
        <v>2.1940518818636765E-2</v>
      </c>
      <c r="Q183" s="4">
        <f t="shared" si="27"/>
        <v>3.3216652637008813E-2</v>
      </c>
      <c r="R183" s="4">
        <f t="shared" si="28"/>
        <v>1.481910194886101E-2</v>
      </c>
      <c r="S183" s="4">
        <f t="shared" si="29"/>
        <v>-1.2219463049521983E-3</v>
      </c>
      <c r="T183" s="4">
        <f t="shared" si="30"/>
        <v>1.5836213620148708E-2</v>
      </c>
      <c r="U183" s="4">
        <f t="shared" si="31"/>
        <v>1.4634702523979167E-2</v>
      </c>
      <c r="V183" s="4">
        <f t="shared" si="32"/>
        <v>-2.0445259280018079E-3</v>
      </c>
      <c r="W183" s="4">
        <f t="shared" si="33"/>
        <v>1.7382044803703324E-3</v>
      </c>
      <c r="X183" s="4">
        <f t="shared" si="34"/>
        <v>-1.1554016305557627E-3</v>
      </c>
      <c r="Y183" s="4">
        <f t="shared" si="35"/>
        <v>9.0824594383796444E-3</v>
      </c>
      <c r="Z183" s="4">
        <f t="shared" si="36"/>
        <v>1.2524545198870172E-2</v>
      </c>
    </row>
    <row r="184" spans="2:26" x14ac:dyDescent="0.2">
      <c r="B184" s="2">
        <v>43342</v>
      </c>
      <c r="C184">
        <v>277.81</v>
      </c>
      <c r="D184">
        <v>92.09</v>
      </c>
      <c r="E184">
        <v>2002.38</v>
      </c>
      <c r="F184">
        <v>56.258000000000003</v>
      </c>
      <c r="G184">
        <v>370.98</v>
      </c>
      <c r="H184">
        <v>111.95</v>
      </c>
      <c r="I184">
        <v>1239.1199999999999</v>
      </c>
      <c r="J184">
        <v>177.64</v>
      </c>
      <c r="K184">
        <v>174.6</v>
      </c>
      <c r="L184">
        <v>111.92</v>
      </c>
      <c r="M184">
        <v>213.8</v>
      </c>
      <c r="N184">
        <v>146.74</v>
      </c>
      <c r="O184" s="4">
        <f t="shared" si="25"/>
        <v>-2.444725287357868E-3</v>
      </c>
      <c r="P184" s="4">
        <f t="shared" si="26"/>
        <v>-5.7387413193302483E-3</v>
      </c>
      <c r="Q184" s="4">
        <f t="shared" si="27"/>
        <v>2.1397440472143833E-3</v>
      </c>
      <c r="R184" s="4">
        <f t="shared" si="28"/>
        <v>9.1605329745956081E-3</v>
      </c>
      <c r="S184" s="4">
        <f t="shared" si="29"/>
        <v>7.9565248843719363E-3</v>
      </c>
      <c r="T184" s="4">
        <f t="shared" si="30"/>
        <v>-6.2508373692239032E-4</v>
      </c>
      <c r="U184" s="4">
        <f t="shared" si="31"/>
        <v>-8.1819441982802447E-3</v>
      </c>
      <c r="V184" s="4">
        <f t="shared" si="32"/>
        <v>9.843378680388877E-3</v>
      </c>
      <c r="W184" s="4">
        <f t="shared" si="33"/>
        <v>-2.2090957814191972E-2</v>
      </c>
      <c r="X184" s="4">
        <f t="shared" si="34"/>
        <v>-4.724348048098982E-3</v>
      </c>
      <c r="Y184" s="4">
        <f t="shared" si="35"/>
        <v>-3.5950268660448373E-3</v>
      </c>
      <c r="Z184" s="4">
        <f t="shared" si="36"/>
        <v>-1.974334303717518E-3</v>
      </c>
    </row>
    <row r="185" spans="2:26" x14ac:dyDescent="0.2">
      <c r="B185" s="2">
        <v>43343</v>
      </c>
      <c r="C185">
        <v>280.68</v>
      </c>
      <c r="D185">
        <v>92.33</v>
      </c>
      <c r="E185">
        <v>2012.71</v>
      </c>
      <c r="F185">
        <v>56.908000000000001</v>
      </c>
      <c r="G185">
        <v>367.68</v>
      </c>
      <c r="H185">
        <v>112.33</v>
      </c>
      <c r="I185">
        <v>1218.19</v>
      </c>
      <c r="J185">
        <v>175.73</v>
      </c>
      <c r="K185">
        <v>175.01</v>
      </c>
      <c r="L185">
        <v>112.02</v>
      </c>
      <c r="M185">
        <v>215.56</v>
      </c>
      <c r="N185">
        <v>146.88999999999999</v>
      </c>
      <c r="O185" s="4">
        <f t="shared" si="25"/>
        <v>1.02778035914951E-2</v>
      </c>
      <c r="P185" s="4">
        <f t="shared" si="26"/>
        <v>2.6027560512607863E-3</v>
      </c>
      <c r="Q185" s="4">
        <f t="shared" si="27"/>
        <v>5.1455996216484366E-3</v>
      </c>
      <c r="R185" s="4">
        <f t="shared" si="28"/>
        <v>1.1487675594790154E-2</v>
      </c>
      <c r="S185" s="4">
        <f t="shared" si="29"/>
        <v>-8.9351581381414708E-3</v>
      </c>
      <c r="T185" s="4">
        <f t="shared" si="30"/>
        <v>3.3886246087139996E-3</v>
      </c>
      <c r="U185" s="4">
        <f t="shared" si="31"/>
        <v>-1.7035299703515618E-2</v>
      </c>
      <c r="V185" s="4">
        <f t="shared" si="32"/>
        <v>-1.0810304217146762E-2</v>
      </c>
      <c r="W185" s="4">
        <f t="shared" si="33"/>
        <v>2.3454717425642055E-3</v>
      </c>
      <c r="X185" s="4">
        <f t="shared" si="34"/>
        <v>8.9309642446056513E-4</v>
      </c>
      <c r="Y185" s="4">
        <f t="shared" si="35"/>
        <v>8.1982944743509562E-3</v>
      </c>
      <c r="Z185" s="4">
        <f t="shared" si="36"/>
        <v>1.021694057475043E-3</v>
      </c>
    </row>
    <row r="186" spans="2:26" x14ac:dyDescent="0.2">
      <c r="B186" s="2">
        <v>43346</v>
      </c>
      <c r="C186">
        <v>280.68</v>
      </c>
      <c r="D186">
        <v>92.33</v>
      </c>
      <c r="E186">
        <v>2012.71</v>
      </c>
      <c r="F186">
        <v>56.908000000000001</v>
      </c>
      <c r="G186">
        <v>367.68</v>
      </c>
      <c r="H186">
        <v>112.33</v>
      </c>
      <c r="I186">
        <v>1218.19</v>
      </c>
      <c r="J186">
        <v>175.73</v>
      </c>
      <c r="K186">
        <v>175.01</v>
      </c>
      <c r="L186">
        <v>112.02</v>
      </c>
      <c r="M186">
        <v>215.56</v>
      </c>
      <c r="N186">
        <v>146.88999999999999</v>
      </c>
      <c r="O186" s="4">
        <f t="shared" si="25"/>
        <v>0</v>
      </c>
      <c r="P186" s="4">
        <f t="shared" si="26"/>
        <v>0</v>
      </c>
      <c r="Q186" s="4">
        <f t="shared" si="27"/>
        <v>0</v>
      </c>
      <c r="R186" s="4">
        <f t="shared" si="28"/>
        <v>0</v>
      </c>
      <c r="S186" s="4">
        <f t="shared" si="29"/>
        <v>0</v>
      </c>
      <c r="T186" s="4">
        <f t="shared" si="30"/>
        <v>0</v>
      </c>
      <c r="U186" s="4">
        <f t="shared" si="31"/>
        <v>0</v>
      </c>
      <c r="V186" s="4">
        <f t="shared" si="32"/>
        <v>0</v>
      </c>
      <c r="W186" s="4">
        <f t="shared" si="33"/>
        <v>0</v>
      </c>
      <c r="X186" s="4">
        <f t="shared" si="34"/>
        <v>0</v>
      </c>
      <c r="Y186" s="4">
        <f t="shared" si="35"/>
        <v>0</v>
      </c>
      <c r="Z186" s="4">
        <f t="shared" si="36"/>
        <v>0</v>
      </c>
    </row>
    <row r="187" spans="2:26" x14ac:dyDescent="0.2">
      <c r="B187" s="2">
        <v>43347</v>
      </c>
      <c r="C187">
        <v>283.7</v>
      </c>
      <c r="D187">
        <v>93.07</v>
      </c>
      <c r="E187">
        <v>2039.51</v>
      </c>
      <c r="F187">
        <v>57.09</v>
      </c>
      <c r="G187">
        <v>363.6</v>
      </c>
      <c r="H187">
        <v>111.71</v>
      </c>
      <c r="I187">
        <v>1197</v>
      </c>
      <c r="J187">
        <v>171.16</v>
      </c>
      <c r="K187">
        <v>170.44</v>
      </c>
      <c r="L187">
        <v>110.85</v>
      </c>
      <c r="M187">
        <v>216.82</v>
      </c>
      <c r="N187">
        <v>147.80000000000001</v>
      </c>
      <c r="O187" s="4">
        <f t="shared" si="25"/>
        <v>1.0702111430717615E-2</v>
      </c>
      <c r="P187" s="4">
        <f t="shared" si="26"/>
        <v>7.9827824130824683E-3</v>
      </c>
      <c r="Q187" s="4">
        <f t="shared" si="27"/>
        <v>1.3227510233182907E-2</v>
      </c>
      <c r="R187" s="4">
        <f t="shared" si="28"/>
        <v>3.1930411872473047E-3</v>
      </c>
      <c r="S187" s="4">
        <f t="shared" si="29"/>
        <v>-1.1158632357067063E-2</v>
      </c>
      <c r="T187" s="4">
        <f t="shared" si="30"/>
        <v>-5.5347400707208786E-3</v>
      </c>
      <c r="U187" s="4">
        <f t="shared" si="31"/>
        <v>-1.7547723978014493E-2</v>
      </c>
      <c r="V187" s="4">
        <f t="shared" si="32"/>
        <v>-2.6349934658138653E-2</v>
      </c>
      <c r="W187" s="4">
        <f t="shared" si="33"/>
        <v>-2.6459786516354753E-2</v>
      </c>
      <c r="X187" s="4">
        <f t="shared" si="34"/>
        <v>-1.0499490719365789E-2</v>
      </c>
      <c r="Y187" s="4">
        <f t="shared" si="35"/>
        <v>5.8282231678497753E-3</v>
      </c>
      <c r="Z187" s="4">
        <f t="shared" si="36"/>
        <v>6.1760011707780787E-3</v>
      </c>
    </row>
    <row r="188" spans="2:26" x14ac:dyDescent="0.2">
      <c r="B188" s="2">
        <v>43348</v>
      </c>
      <c r="C188">
        <v>278.42</v>
      </c>
      <c r="D188">
        <v>89.05</v>
      </c>
      <c r="E188">
        <v>1994.82</v>
      </c>
      <c r="F188">
        <v>56.718000000000004</v>
      </c>
      <c r="G188">
        <v>341.18</v>
      </c>
      <c r="H188">
        <v>108.49</v>
      </c>
      <c r="I188">
        <v>1186.48</v>
      </c>
      <c r="J188">
        <v>167.18</v>
      </c>
      <c r="K188">
        <v>164.23</v>
      </c>
      <c r="L188">
        <v>109.87</v>
      </c>
      <c r="M188">
        <v>211.16</v>
      </c>
      <c r="N188">
        <v>142.66999999999999</v>
      </c>
      <c r="O188" s="4">
        <f t="shared" si="25"/>
        <v>-1.8786576854384326E-2</v>
      </c>
      <c r="P188" s="4">
        <f t="shared" si="26"/>
        <v>-4.4153888461948426E-2</v>
      </c>
      <c r="Q188" s="4">
        <f t="shared" si="27"/>
        <v>-2.2155762218649535E-2</v>
      </c>
      <c r="R188" s="4">
        <f t="shared" si="28"/>
        <v>-6.5373493048655855E-3</v>
      </c>
      <c r="S188" s="4">
        <f t="shared" si="29"/>
        <v>-6.3644165050950288E-2</v>
      </c>
      <c r="T188" s="4">
        <f t="shared" si="30"/>
        <v>-2.9248224748397649E-2</v>
      </c>
      <c r="U188" s="4">
        <f t="shared" si="31"/>
        <v>-8.8274861242660391E-3</v>
      </c>
      <c r="V188" s="4">
        <f t="shared" si="32"/>
        <v>-2.3527715277606005E-2</v>
      </c>
      <c r="W188" s="4">
        <f t="shared" si="33"/>
        <v>-3.7115444282241832E-2</v>
      </c>
      <c r="X188" s="4">
        <f t="shared" si="34"/>
        <v>-8.8800873495308349E-3</v>
      </c>
      <c r="Y188" s="4">
        <f t="shared" si="35"/>
        <v>-2.6451376277730251E-2</v>
      </c>
      <c r="Z188" s="4">
        <f t="shared" si="36"/>
        <v>-3.53257373873785E-2</v>
      </c>
    </row>
    <row r="189" spans="2:26" x14ac:dyDescent="0.2">
      <c r="B189" s="2">
        <v>43349</v>
      </c>
      <c r="C189">
        <v>272.72000000000003</v>
      </c>
      <c r="D189">
        <v>89</v>
      </c>
      <c r="E189">
        <v>1958.31</v>
      </c>
      <c r="F189">
        <v>55.774999999999999</v>
      </c>
      <c r="G189">
        <v>346.46</v>
      </c>
      <c r="H189">
        <v>108.74</v>
      </c>
      <c r="I189">
        <v>1171.44</v>
      </c>
      <c r="J189">
        <v>162.53</v>
      </c>
      <c r="K189">
        <v>159.87</v>
      </c>
      <c r="L189">
        <v>110.26</v>
      </c>
      <c r="M189">
        <v>212.77</v>
      </c>
      <c r="N189">
        <v>144.5</v>
      </c>
      <c r="O189" s="4">
        <f t="shared" si="25"/>
        <v>-2.0685137130773544E-2</v>
      </c>
      <c r="P189" s="4">
        <f t="shared" si="26"/>
        <v>-5.6164000353079325E-4</v>
      </c>
      <c r="Q189" s="4">
        <f t="shared" si="27"/>
        <v>-1.847196430983292E-2</v>
      </c>
      <c r="R189" s="4">
        <f t="shared" si="28"/>
        <v>-1.6765880352706111E-2</v>
      </c>
      <c r="S189" s="4">
        <f t="shared" si="29"/>
        <v>1.5357174598421307E-2</v>
      </c>
      <c r="T189" s="4">
        <f t="shared" si="30"/>
        <v>2.3017088834152281E-3</v>
      </c>
      <c r="U189" s="4">
        <f t="shared" si="31"/>
        <v>-1.2757179186705303E-2</v>
      </c>
      <c r="V189" s="4">
        <f t="shared" si="32"/>
        <v>-2.8208476155925508E-2</v>
      </c>
      <c r="W189" s="4">
        <f t="shared" si="33"/>
        <v>-2.6906899372668901E-2</v>
      </c>
      <c r="X189" s="4">
        <f t="shared" si="34"/>
        <v>3.5433644487479522E-3</v>
      </c>
      <c r="Y189" s="4">
        <f t="shared" si="35"/>
        <v>7.5956301302110537E-3</v>
      </c>
      <c r="Z189" s="4">
        <f t="shared" si="36"/>
        <v>1.2745236425763818E-2</v>
      </c>
    </row>
    <row r="190" spans="2:26" x14ac:dyDescent="0.2">
      <c r="B190" s="2">
        <v>43350</v>
      </c>
      <c r="C190">
        <v>271.86</v>
      </c>
      <c r="D190">
        <v>88.82</v>
      </c>
      <c r="E190">
        <v>1952.07</v>
      </c>
      <c r="F190">
        <v>55.325000000000003</v>
      </c>
      <c r="G190">
        <v>348.68</v>
      </c>
      <c r="H190">
        <v>108.21</v>
      </c>
      <c r="I190">
        <v>1164.83</v>
      </c>
      <c r="J190">
        <v>163.04</v>
      </c>
      <c r="K190">
        <v>162.37</v>
      </c>
      <c r="L190">
        <v>110.97</v>
      </c>
      <c r="M190">
        <v>211.09</v>
      </c>
      <c r="N190">
        <v>143.19999999999999</v>
      </c>
      <c r="O190" s="4">
        <f t="shared" si="25"/>
        <v>-3.1583999225459065E-3</v>
      </c>
      <c r="P190" s="4">
        <f t="shared" si="26"/>
        <v>-2.0245198681836671E-3</v>
      </c>
      <c r="Q190" s="4">
        <f t="shared" si="27"/>
        <v>-3.1915083938525387E-3</v>
      </c>
      <c r="R190" s="4">
        <f t="shared" si="28"/>
        <v>-8.1008543814828117E-3</v>
      </c>
      <c r="S190" s="4">
        <f t="shared" si="29"/>
        <v>6.3872242925806146E-3</v>
      </c>
      <c r="T190" s="4">
        <f t="shared" si="30"/>
        <v>-4.8859281342172765E-3</v>
      </c>
      <c r="U190" s="4">
        <f t="shared" si="31"/>
        <v>-5.6586076417419412E-3</v>
      </c>
      <c r="V190" s="4">
        <f t="shared" si="32"/>
        <v>3.1329693593299727E-3</v>
      </c>
      <c r="W190" s="4">
        <f t="shared" si="33"/>
        <v>1.5516696622222355E-2</v>
      </c>
      <c r="X190" s="4">
        <f t="shared" si="34"/>
        <v>6.4186813509347993E-3</v>
      </c>
      <c r="Y190" s="4">
        <f t="shared" si="35"/>
        <v>-7.9271872676473475E-3</v>
      </c>
      <c r="Z190" s="4">
        <f t="shared" si="36"/>
        <v>-9.037253025941638E-3</v>
      </c>
    </row>
    <row r="191" spans="2:26" x14ac:dyDescent="0.2">
      <c r="B191" s="2">
        <v>43353</v>
      </c>
      <c r="C191">
        <v>274.73</v>
      </c>
      <c r="D191">
        <v>89.8</v>
      </c>
      <c r="E191">
        <v>1939.01</v>
      </c>
      <c r="F191">
        <v>54.582999999999998</v>
      </c>
      <c r="G191">
        <v>348.41</v>
      </c>
      <c r="H191">
        <v>109.38</v>
      </c>
      <c r="I191">
        <v>1164.6400000000001</v>
      </c>
      <c r="J191">
        <v>164.18</v>
      </c>
      <c r="K191">
        <v>156.36000000000001</v>
      </c>
      <c r="L191">
        <v>110.68</v>
      </c>
      <c r="M191">
        <v>211.67</v>
      </c>
      <c r="N191">
        <v>144.08000000000001</v>
      </c>
      <c r="O191" s="4">
        <f t="shared" si="25"/>
        <v>1.0501569278467739E-2</v>
      </c>
      <c r="P191" s="4">
        <f t="shared" si="26"/>
        <v>1.0973125444197658E-2</v>
      </c>
      <c r="Q191" s="4">
        <f t="shared" si="27"/>
        <v>-6.7128144588684945E-3</v>
      </c>
      <c r="R191" s="4">
        <f t="shared" si="28"/>
        <v>-1.3502406978737802E-2</v>
      </c>
      <c r="S191" s="4">
        <f t="shared" si="29"/>
        <v>-7.7464893629746259E-4</v>
      </c>
      <c r="T191" s="4">
        <f t="shared" si="30"/>
        <v>1.0754274335069399E-2</v>
      </c>
      <c r="U191" s="4">
        <f t="shared" si="31"/>
        <v>-1.631272353120473E-4</v>
      </c>
      <c r="V191" s="4">
        <f t="shared" si="32"/>
        <v>6.9678174457054416E-3</v>
      </c>
      <c r="W191" s="4">
        <f t="shared" si="33"/>
        <v>-3.7716640674268942E-2</v>
      </c>
      <c r="X191" s="4">
        <f t="shared" si="34"/>
        <v>-2.6167395937471117E-3</v>
      </c>
      <c r="Y191" s="4">
        <f t="shared" si="35"/>
        <v>2.7438753140998362E-3</v>
      </c>
      <c r="Z191" s="4">
        <f t="shared" si="36"/>
        <v>6.1264463411555845E-3</v>
      </c>
    </row>
    <row r="192" spans="2:26" x14ac:dyDescent="0.2">
      <c r="B192" s="2">
        <v>43354</v>
      </c>
      <c r="C192">
        <v>272.8</v>
      </c>
      <c r="D192">
        <v>91.43</v>
      </c>
      <c r="E192">
        <v>1987.15</v>
      </c>
      <c r="F192">
        <v>55.963000000000001</v>
      </c>
      <c r="G192">
        <v>355.93</v>
      </c>
      <c r="H192">
        <v>111.24</v>
      </c>
      <c r="I192">
        <v>1177.3599999999999</v>
      </c>
      <c r="J192">
        <v>165.94</v>
      </c>
      <c r="K192">
        <v>157.46</v>
      </c>
      <c r="L192">
        <v>109.6</v>
      </c>
      <c r="M192">
        <v>213.45</v>
      </c>
      <c r="N192">
        <v>145.49</v>
      </c>
      <c r="O192" s="4">
        <f t="shared" si="25"/>
        <v>-7.0498712162624941E-3</v>
      </c>
      <c r="P192" s="4">
        <f t="shared" si="26"/>
        <v>1.7988676868181484E-2</v>
      </c>
      <c r="Q192" s="4">
        <f t="shared" si="27"/>
        <v>2.4523917865090838E-2</v>
      </c>
      <c r="R192" s="4">
        <f t="shared" si="28"/>
        <v>2.4968279123184525E-2</v>
      </c>
      <c r="S192" s="4">
        <f t="shared" si="29"/>
        <v>2.1354135097411166E-2</v>
      </c>
      <c r="T192" s="4">
        <f t="shared" si="30"/>
        <v>1.6861971447137348E-2</v>
      </c>
      <c r="U192" s="4">
        <f t="shared" si="31"/>
        <v>1.086261748590954E-2</v>
      </c>
      <c r="V192" s="4">
        <f t="shared" si="32"/>
        <v>1.0662890316019058E-2</v>
      </c>
      <c r="W192" s="4">
        <f t="shared" si="33"/>
        <v>7.0104168315670958E-3</v>
      </c>
      <c r="X192" s="4">
        <f t="shared" si="34"/>
        <v>-9.8057804048100779E-3</v>
      </c>
      <c r="Y192" s="4">
        <f t="shared" si="35"/>
        <v>8.3741550718919311E-3</v>
      </c>
      <c r="Z192" s="4">
        <f t="shared" si="36"/>
        <v>9.7386548595965652E-3</v>
      </c>
    </row>
    <row r="193" spans="2:26" x14ac:dyDescent="0.2">
      <c r="B193" s="2">
        <v>43355</v>
      </c>
      <c r="C193">
        <v>268.2</v>
      </c>
      <c r="D193">
        <v>92.4</v>
      </c>
      <c r="E193">
        <v>1990</v>
      </c>
      <c r="F193">
        <v>55.268000000000001</v>
      </c>
      <c r="G193">
        <v>369.95</v>
      </c>
      <c r="H193">
        <v>111.71</v>
      </c>
      <c r="I193">
        <v>1162.82</v>
      </c>
      <c r="J193">
        <v>162</v>
      </c>
      <c r="K193">
        <v>161.46</v>
      </c>
      <c r="L193">
        <v>109.46</v>
      </c>
      <c r="M193">
        <v>214.03</v>
      </c>
      <c r="N193">
        <v>146.57</v>
      </c>
      <c r="O193" s="4">
        <f t="shared" si="25"/>
        <v>-1.7005955121728984E-2</v>
      </c>
      <c r="P193" s="4">
        <f t="shared" si="26"/>
        <v>1.0553326471303161E-2</v>
      </c>
      <c r="Q193" s="4">
        <f t="shared" si="27"/>
        <v>1.4331873265183341E-3</v>
      </c>
      <c r="R193" s="4">
        <f t="shared" si="28"/>
        <v>-1.2496678887137002E-2</v>
      </c>
      <c r="S193" s="4">
        <f t="shared" si="29"/>
        <v>3.8633779067070793E-2</v>
      </c>
      <c r="T193" s="4">
        <f t="shared" si="30"/>
        <v>4.2161982169928308E-3</v>
      </c>
      <c r="U193" s="4">
        <f t="shared" si="31"/>
        <v>-1.24265544566514E-2</v>
      </c>
      <c r="V193" s="4">
        <f t="shared" si="32"/>
        <v>-2.4029942003755182E-2</v>
      </c>
      <c r="W193" s="4">
        <f t="shared" si="33"/>
        <v>2.5085976210548297E-2</v>
      </c>
      <c r="X193" s="4">
        <f t="shared" si="34"/>
        <v>-1.2781887981430323E-3</v>
      </c>
      <c r="Y193" s="4">
        <f t="shared" si="35"/>
        <v>2.7135789085008127E-3</v>
      </c>
      <c r="Z193" s="4">
        <f t="shared" si="36"/>
        <v>7.3957743119119519E-3</v>
      </c>
    </row>
    <row r="194" spans="2:26" x14ac:dyDescent="0.2">
      <c r="B194" s="2">
        <v>43356</v>
      </c>
      <c r="C194">
        <v>271.33999999999997</v>
      </c>
      <c r="D194">
        <v>92.19</v>
      </c>
      <c r="E194">
        <v>1989.87</v>
      </c>
      <c r="F194">
        <v>56.603000000000002</v>
      </c>
      <c r="G194">
        <v>368.15</v>
      </c>
      <c r="H194">
        <v>112.91</v>
      </c>
      <c r="I194">
        <v>1175.33</v>
      </c>
      <c r="J194">
        <v>161.36000000000001</v>
      </c>
      <c r="K194">
        <v>165.53</v>
      </c>
      <c r="L194">
        <v>110.67</v>
      </c>
      <c r="M194">
        <v>217.22</v>
      </c>
      <c r="N194">
        <v>147.63</v>
      </c>
      <c r="O194" s="4">
        <f t="shared" si="25"/>
        <v>1.1639676209584225E-2</v>
      </c>
      <c r="P194" s="4">
        <f t="shared" si="26"/>
        <v>-2.2753138371355394E-3</v>
      </c>
      <c r="Q194" s="4">
        <f t="shared" si="27"/>
        <v>-6.5328767043263346E-5</v>
      </c>
      <c r="R194" s="4">
        <f t="shared" si="28"/>
        <v>2.3867908143645349E-2</v>
      </c>
      <c r="S194" s="4">
        <f t="shared" si="29"/>
        <v>-4.8773975568341676E-3</v>
      </c>
      <c r="T194" s="4">
        <f t="shared" si="30"/>
        <v>1.0684813609673913E-2</v>
      </c>
      <c r="U194" s="4">
        <f t="shared" si="31"/>
        <v>1.0700869811605668E-2</v>
      </c>
      <c r="V194" s="4">
        <f t="shared" si="32"/>
        <v>-3.9584415864276443E-3</v>
      </c>
      <c r="W194" s="4">
        <f t="shared" si="33"/>
        <v>2.4895013305204546E-2</v>
      </c>
      <c r="X194" s="4">
        <f t="shared" si="34"/>
        <v>1.0993614560921973E-2</v>
      </c>
      <c r="Y194" s="4">
        <f t="shared" si="35"/>
        <v>1.4794472739418064E-2</v>
      </c>
      <c r="Z194" s="4">
        <f t="shared" si="36"/>
        <v>7.2060135067873142E-3</v>
      </c>
    </row>
    <row r="195" spans="2:26" x14ac:dyDescent="0.2">
      <c r="B195" s="2">
        <v>43357</v>
      </c>
      <c r="C195">
        <v>276.43</v>
      </c>
      <c r="D195">
        <v>90.78</v>
      </c>
      <c r="E195">
        <v>1970.19</v>
      </c>
      <c r="F195">
        <v>55.96</v>
      </c>
      <c r="G195">
        <v>364.56</v>
      </c>
      <c r="H195">
        <v>113.37</v>
      </c>
      <c r="I195">
        <v>1172.53</v>
      </c>
      <c r="J195">
        <v>162.32</v>
      </c>
      <c r="K195">
        <v>164.74</v>
      </c>
      <c r="L195">
        <v>109.26</v>
      </c>
      <c r="M195">
        <v>217.96</v>
      </c>
      <c r="N195">
        <v>147.84</v>
      </c>
      <c r="O195" s="4">
        <f t="shared" si="25"/>
        <v>1.8584977296708868E-2</v>
      </c>
      <c r="P195" s="4">
        <f t="shared" si="26"/>
        <v>-1.5412667782183379E-2</v>
      </c>
      <c r="Q195" s="4">
        <f t="shared" si="27"/>
        <v>-9.9393251696369492E-3</v>
      </c>
      <c r="R195" s="4">
        <f t="shared" si="28"/>
        <v>-1.1424837540788107E-2</v>
      </c>
      <c r="S195" s="4">
        <f t="shared" si="29"/>
        <v>-9.7993168590986592E-3</v>
      </c>
      <c r="T195" s="4">
        <f t="shared" si="30"/>
        <v>4.065764837076523E-3</v>
      </c>
      <c r="U195" s="4">
        <f t="shared" si="31"/>
        <v>-2.3851518637579023E-3</v>
      </c>
      <c r="V195" s="4">
        <f t="shared" si="32"/>
        <v>5.9318018716028841E-3</v>
      </c>
      <c r="W195" s="4">
        <f t="shared" si="33"/>
        <v>-4.7839737589713939E-3</v>
      </c>
      <c r="X195" s="4">
        <f t="shared" si="34"/>
        <v>-1.2822437309122359E-2</v>
      </c>
      <c r="Y195" s="4">
        <f t="shared" si="35"/>
        <v>3.400894863007689E-3</v>
      </c>
      <c r="Z195" s="4">
        <f t="shared" si="36"/>
        <v>1.4214643473774466E-3</v>
      </c>
    </row>
    <row r="196" spans="2:26" x14ac:dyDescent="0.2">
      <c r="B196" s="2">
        <v>43360</v>
      </c>
      <c r="C196">
        <v>273.93</v>
      </c>
      <c r="D196">
        <v>88.68</v>
      </c>
      <c r="E196">
        <v>1908.03</v>
      </c>
      <c r="F196">
        <v>54.47</v>
      </c>
      <c r="G196">
        <v>350.35</v>
      </c>
      <c r="H196">
        <v>112.14</v>
      </c>
      <c r="I196">
        <v>1156.05</v>
      </c>
      <c r="J196">
        <v>160.58000000000001</v>
      </c>
      <c r="K196">
        <v>158.88999999999999</v>
      </c>
      <c r="L196">
        <v>109.36</v>
      </c>
      <c r="M196">
        <v>216.47</v>
      </c>
      <c r="N196">
        <v>146.18</v>
      </c>
      <c r="O196" s="4">
        <f t="shared" si="25"/>
        <v>-9.0850250575129129E-3</v>
      </c>
      <c r="P196" s="4">
        <f t="shared" si="26"/>
        <v>-2.3404612280208747E-2</v>
      </c>
      <c r="Q196" s="4">
        <f t="shared" si="27"/>
        <v>-3.2058688626795055E-2</v>
      </c>
      <c r="R196" s="4">
        <f t="shared" si="28"/>
        <v>-2.6987058401697381E-2</v>
      </c>
      <c r="S196" s="4">
        <f t="shared" si="29"/>
        <v>-3.9758492139084174E-2</v>
      </c>
      <c r="T196" s="4">
        <f t="shared" si="30"/>
        <v>-1.0908715333980802E-2</v>
      </c>
      <c r="U196" s="4">
        <f t="shared" si="31"/>
        <v>-1.4154785454941867E-2</v>
      </c>
      <c r="V196" s="4">
        <f t="shared" si="32"/>
        <v>-1.0777434761021241E-2</v>
      </c>
      <c r="W196" s="4">
        <f t="shared" si="33"/>
        <v>-3.6156334612827225E-2</v>
      </c>
      <c r="X196" s="4">
        <f t="shared" si="34"/>
        <v>9.1482944812256806E-4</v>
      </c>
      <c r="Y196" s="4">
        <f t="shared" si="35"/>
        <v>-6.8595900031335703E-3</v>
      </c>
      <c r="Z196" s="4">
        <f t="shared" si="36"/>
        <v>-1.1291868841128349E-2</v>
      </c>
    </row>
    <row r="197" spans="2:26" x14ac:dyDescent="0.2">
      <c r="B197" s="2">
        <v>43361</v>
      </c>
      <c r="C197">
        <v>271.02</v>
      </c>
      <c r="D197">
        <v>89.72</v>
      </c>
      <c r="E197">
        <v>1941.05</v>
      </c>
      <c r="F197">
        <v>54.56</v>
      </c>
      <c r="G197">
        <v>367.65</v>
      </c>
      <c r="H197">
        <v>113.21</v>
      </c>
      <c r="I197">
        <v>1161.22</v>
      </c>
      <c r="J197">
        <v>160.30000000000001</v>
      </c>
      <c r="K197">
        <v>156.65</v>
      </c>
      <c r="L197">
        <v>109.53</v>
      </c>
      <c r="M197">
        <v>220.05</v>
      </c>
      <c r="N197">
        <v>147.63</v>
      </c>
      <c r="O197" s="4">
        <f t="shared" si="25"/>
        <v>-1.0679980401790697E-2</v>
      </c>
      <c r="P197" s="4">
        <f t="shared" si="26"/>
        <v>1.1659324903896751E-2</v>
      </c>
      <c r="Q197" s="4">
        <f t="shared" si="27"/>
        <v>1.7157767599734794E-2</v>
      </c>
      <c r="R197" s="4">
        <f t="shared" si="28"/>
        <v>1.6509221396235352E-3</v>
      </c>
      <c r="S197" s="4">
        <f t="shared" si="29"/>
        <v>4.8198743825688201E-2</v>
      </c>
      <c r="T197" s="4">
        <f t="shared" si="30"/>
        <v>9.4964103944914363E-3</v>
      </c>
      <c r="U197" s="4">
        <f t="shared" si="31"/>
        <v>4.4621546718717443E-3</v>
      </c>
      <c r="V197" s="4">
        <f t="shared" si="32"/>
        <v>-1.7452011410306386E-3</v>
      </c>
      <c r="W197" s="4">
        <f t="shared" si="33"/>
        <v>-1.419812150207474E-2</v>
      </c>
      <c r="X197" s="4">
        <f t="shared" si="34"/>
        <v>1.5532919199611678E-3</v>
      </c>
      <c r="Y197" s="4">
        <f t="shared" si="35"/>
        <v>1.6402823545336325E-2</v>
      </c>
      <c r="Z197" s="4">
        <f t="shared" si="36"/>
        <v>9.8704044937507028E-3</v>
      </c>
    </row>
    <row r="198" spans="2:26" x14ac:dyDescent="0.2">
      <c r="B198" s="2">
        <v>43362</v>
      </c>
      <c r="C198">
        <v>271.98</v>
      </c>
      <c r="D198">
        <v>89.31</v>
      </c>
      <c r="E198">
        <v>1926.42</v>
      </c>
      <c r="F198">
        <v>54.593000000000004</v>
      </c>
      <c r="G198">
        <v>366.96</v>
      </c>
      <c r="H198">
        <v>111.7</v>
      </c>
      <c r="I198">
        <v>1171.0899999999999</v>
      </c>
      <c r="J198">
        <v>163.06</v>
      </c>
      <c r="K198">
        <v>162.63</v>
      </c>
      <c r="L198">
        <v>109.79</v>
      </c>
      <c r="M198">
        <v>218.19</v>
      </c>
      <c r="N198">
        <v>147.41999999999999</v>
      </c>
      <c r="O198" s="4">
        <f t="shared" si="25"/>
        <v>3.5359152862451306E-3</v>
      </c>
      <c r="P198" s="4">
        <f t="shared" si="26"/>
        <v>-4.580245956212846E-3</v>
      </c>
      <c r="Q198" s="4">
        <f t="shared" si="27"/>
        <v>-7.5657056343881495E-3</v>
      </c>
      <c r="R198" s="4">
        <f t="shared" si="28"/>
        <v>6.0465586846775263E-4</v>
      </c>
      <c r="S198" s="4">
        <f t="shared" si="29"/>
        <v>-1.878548353314687E-3</v>
      </c>
      <c r="T198" s="4">
        <f t="shared" si="30"/>
        <v>-1.3427795014862959E-2</v>
      </c>
      <c r="U198" s="4">
        <f t="shared" si="31"/>
        <v>8.4637624672048266E-3</v>
      </c>
      <c r="V198" s="4">
        <f t="shared" si="32"/>
        <v>1.7071171619257364E-2</v>
      </c>
      <c r="W198" s="4">
        <f t="shared" si="33"/>
        <v>3.7463664542155641E-2</v>
      </c>
      <c r="X198" s="4">
        <f t="shared" si="34"/>
        <v>2.3709659109858012E-3</v>
      </c>
      <c r="Y198" s="4">
        <f t="shared" si="35"/>
        <v>-8.4885504225414073E-3</v>
      </c>
      <c r="Z198" s="4">
        <f t="shared" si="36"/>
        <v>-1.4234877848538462E-3</v>
      </c>
    </row>
    <row r="199" spans="2:26" x14ac:dyDescent="0.2">
      <c r="B199" s="2">
        <v>43363</v>
      </c>
      <c r="C199">
        <v>266.27999999999997</v>
      </c>
      <c r="D199">
        <v>90.6</v>
      </c>
      <c r="E199">
        <v>1944.3</v>
      </c>
      <c r="F199">
        <v>55.008000000000003</v>
      </c>
      <c r="G199">
        <v>365.36</v>
      </c>
      <c r="H199">
        <v>113.57</v>
      </c>
      <c r="I199">
        <v>1186.8699999999999</v>
      </c>
      <c r="J199">
        <v>166.02</v>
      </c>
      <c r="K199">
        <v>165.88</v>
      </c>
      <c r="L199">
        <v>111.62</v>
      </c>
      <c r="M199">
        <v>221.39</v>
      </c>
      <c r="N199">
        <v>149.24</v>
      </c>
      <c r="O199" s="4">
        <f t="shared" si="25"/>
        <v>-2.1180147448310222E-2</v>
      </c>
      <c r="P199" s="4">
        <f t="shared" si="26"/>
        <v>1.4340749353138912E-2</v>
      </c>
      <c r="Q199" s="4">
        <f t="shared" si="27"/>
        <v>9.23865698137054E-3</v>
      </c>
      <c r="R199" s="4">
        <f t="shared" si="28"/>
        <v>7.5729597967643366E-3</v>
      </c>
      <c r="S199" s="4">
        <f t="shared" si="29"/>
        <v>-4.3696814121729696E-3</v>
      </c>
      <c r="T199" s="4">
        <f t="shared" si="30"/>
        <v>1.6602680828399774E-2</v>
      </c>
      <c r="U199" s="4">
        <f t="shared" si="31"/>
        <v>1.3384650782938805E-2</v>
      </c>
      <c r="V199" s="4">
        <f t="shared" si="32"/>
        <v>1.7990031792124911E-2</v>
      </c>
      <c r="W199" s="4">
        <f t="shared" si="33"/>
        <v>1.9786953437824002E-2</v>
      </c>
      <c r="X199" s="4">
        <f t="shared" si="34"/>
        <v>1.6530795113646357E-2</v>
      </c>
      <c r="Y199" s="4">
        <f t="shared" si="35"/>
        <v>1.4559609301574522E-2</v>
      </c>
      <c r="Z199" s="4">
        <f t="shared" si="36"/>
        <v>1.2270092591814401E-2</v>
      </c>
    </row>
    <row r="200" spans="2:26" x14ac:dyDescent="0.2">
      <c r="B200" s="2">
        <v>43364</v>
      </c>
      <c r="C200">
        <v>263.45</v>
      </c>
      <c r="D200">
        <v>90.62</v>
      </c>
      <c r="E200">
        <v>1915.01</v>
      </c>
      <c r="F200">
        <v>54.414999999999999</v>
      </c>
      <c r="G200">
        <v>361.19</v>
      </c>
      <c r="H200">
        <v>114.26</v>
      </c>
      <c r="I200">
        <v>1166.0899999999999</v>
      </c>
      <c r="J200">
        <v>162.93</v>
      </c>
      <c r="K200">
        <v>164.63</v>
      </c>
      <c r="L200">
        <v>110.4</v>
      </c>
      <c r="M200">
        <v>221.9</v>
      </c>
      <c r="N200">
        <v>150.05000000000001</v>
      </c>
      <c r="O200" s="4">
        <f t="shared" si="25"/>
        <v>-1.0684790077208057E-2</v>
      </c>
      <c r="P200" s="4">
        <f t="shared" si="26"/>
        <v>2.2072619005864989E-4</v>
      </c>
      <c r="Q200" s="4">
        <f t="shared" si="27"/>
        <v>-1.5179170568552985E-2</v>
      </c>
      <c r="R200" s="4">
        <f t="shared" si="28"/>
        <v>-1.0838778052413869E-2</v>
      </c>
      <c r="S200" s="4">
        <f t="shared" si="29"/>
        <v>-1.1479033209965295E-2</v>
      </c>
      <c r="T200" s="4">
        <f t="shared" si="30"/>
        <v>6.0571663927616471E-3</v>
      </c>
      <c r="U200" s="4">
        <f t="shared" si="31"/>
        <v>-1.7663317918470811E-2</v>
      </c>
      <c r="V200" s="4">
        <f t="shared" si="32"/>
        <v>-1.8787602312025919E-2</v>
      </c>
      <c r="W200" s="4">
        <f t="shared" si="33"/>
        <v>-7.5641037182501182E-3</v>
      </c>
      <c r="X200" s="4">
        <f t="shared" si="34"/>
        <v>-1.0990111517292567E-2</v>
      </c>
      <c r="Y200" s="4">
        <f t="shared" si="35"/>
        <v>2.3009778024147241E-3</v>
      </c>
      <c r="Z200" s="4">
        <f t="shared" si="36"/>
        <v>5.4128235334190275E-3</v>
      </c>
    </row>
    <row r="201" spans="2:26" x14ac:dyDescent="0.2">
      <c r="B201" s="2">
        <v>43367</v>
      </c>
      <c r="C201">
        <v>265.7</v>
      </c>
      <c r="D201">
        <v>89.62</v>
      </c>
      <c r="E201">
        <v>1934.36</v>
      </c>
      <c r="F201">
        <v>55.198</v>
      </c>
      <c r="G201">
        <v>369.61</v>
      </c>
      <c r="H201">
        <v>114.67</v>
      </c>
      <c r="I201">
        <v>1173.3699999999999</v>
      </c>
      <c r="J201">
        <v>165.41</v>
      </c>
      <c r="K201">
        <v>163.16</v>
      </c>
      <c r="L201">
        <v>112.77</v>
      </c>
      <c r="M201">
        <v>221.35</v>
      </c>
      <c r="N201">
        <v>149.11000000000001</v>
      </c>
      <c r="O201" s="4">
        <f t="shared" si="25"/>
        <v>8.5042561104729276E-3</v>
      </c>
      <c r="P201" s="4">
        <f t="shared" si="26"/>
        <v>-1.1096429880995224E-2</v>
      </c>
      <c r="Q201" s="4">
        <f t="shared" si="27"/>
        <v>1.0053677867018532E-2</v>
      </c>
      <c r="R201" s="4">
        <f t="shared" si="28"/>
        <v>1.4286869594576193E-2</v>
      </c>
      <c r="S201" s="4">
        <f t="shared" si="29"/>
        <v>2.3044260011792769E-2</v>
      </c>
      <c r="T201" s="4">
        <f t="shared" si="30"/>
        <v>3.5818847538965338E-3</v>
      </c>
      <c r="U201" s="4">
        <f t="shared" si="31"/>
        <v>6.2236785401053301E-3</v>
      </c>
      <c r="V201" s="4">
        <f t="shared" si="32"/>
        <v>1.5106579539266212E-2</v>
      </c>
      <c r="W201" s="4">
        <f t="shared" si="33"/>
        <v>-8.9692172105727032E-3</v>
      </c>
      <c r="X201" s="4">
        <f t="shared" si="34"/>
        <v>2.1240212401201271E-2</v>
      </c>
      <c r="Y201" s="4">
        <f t="shared" si="35"/>
        <v>-2.4816707603982358E-3</v>
      </c>
      <c r="Z201" s="4">
        <f t="shared" si="36"/>
        <v>-6.2842832835599965E-3</v>
      </c>
    </row>
    <row r="202" spans="2:26" x14ac:dyDescent="0.2">
      <c r="B202" s="2">
        <v>43368</v>
      </c>
      <c r="C202">
        <v>268.41000000000003</v>
      </c>
      <c r="D202">
        <v>90.04</v>
      </c>
      <c r="E202">
        <v>1974.55</v>
      </c>
      <c r="F202">
        <v>55.548000000000002</v>
      </c>
      <c r="G202">
        <v>369.43</v>
      </c>
      <c r="H202">
        <v>114.45</v>
      </c>
      <c r="I202">
        <v>1184.6500000000001</v>
      </c>
      <c r="J202">
        <v>164.91</v>
      </c>
      <c r="K202">
        <v>164.25</v>
      </c>
      <c r="L202">
        <v>113.63</v>
      </c>
      <c r="M202">
        <v>222.12</v>
      </c>
      <c r="N202">
        <v>149.58000000000001</v>
      </c>
      <c r="O202" s="4">
        <f t="shared" si="25"/>
        <v>1.0147809461846695E-2</v>
      </c>
      <c r="P202" s="4">
        <f t="shared" si="26"/>
        <v>4.6755066805345864E-3</v>
      </c>
      <c r="Q202" s="4">
        <f t="shared" si="27"/>
        <v>2.0564001872388576E-2</v>
      </c>
      <c r="R202" s="4">
        <f t="shared" si="28"/>
        <v>6.3207910945327498E-3</v>
      </c>
      <c r="S202" s="4">
        <f t="shared" si="29"/>
        <v>-4.8711843353340208E-4</v>
      </c>
      <c r="T202" s="4">
        <f t="shared" si="30"/>
        <v>-1.920391651637298E-3</v>
      </c>
      <c r="U202" s="4">
        <f t="shared" si="31"/>
        <v>9.5674218567240663E-3</v>
      </c>
      <c r="V202" s="4">
        <f t="shared" si="32"/>
        <v>-3.0273697134511309E-3</v>
      </c>
      <c r="W202" s="4">
        <f t="shared" si="33"/>
        <v>6.6583429153623062E-3</v>
      </c>
      <c r="X202" s="4">
        <f t="shared" si="34"/>
        <v>7.597209685721351E-3</v>
      </c>
      <c r="Y202" s="4">
        <f t="shared" si="35"/>
        <v>3.472617195256432E-3</v>
      </c>
      <c r="Z202" s="4">
        <f t="shared" si="36"/>
        <v>3.1470781607055376E-3</v>
      </c>
    </row>
    <row r="203" spans="2:26" x14ac:dyDescent="0.2">
      <c r="B203" s="2">
        <v>43369</v>
      </c>
      <c r="C203">
        <v>266.92</v>
      </c>
      <c r="D203">
        <v>89.85</v>
      </c>
      <c r="E203">
        <v>1974.85</v>
      </c>
      <c r="F203">
        <v>55.104999999999997</v>
      </c>
      <c r="G203">
        <v>377.88</v>
      </c>
      <c r="H203">
        <v>113.98</v>
      </c>
      <c r="I203">
        <v>1180.49</v>
      </c>
      <c r="J203">
        <v>166.95</v>
      </c>
      <c r="K203">
        <v>165.4</v>
      </c>
      <c r="L203">
        <v>115.21</v>
      </c>
      <c r="M203">
        <v>222.26</v>
      </c>
      <c r="N203">
        <v>149.27000000000001</v>
      </c>
      <c r="O203" s="4">
        <f t="shared" si="25"/>
        <v>-5.5666741922085709E-3</v>
      </c>
      <c r="P203" s="4">
        <f t="shared" si="26"/>
        <v>-2.1124028089635986E-3</v>
      </c>
      <c r="Q203" s="4">
        <f t="shared" si="27"/>
        <v>1.5192181120010878E-4</v>
      </c>
      <c r="R203" s="4">
        <f t="shared" si="28"/>
        <v>-8.0070556936285564E-3</v>
      </c>
      <c r="S203" s="4">
        <f t="shared" si="29"/>
        <v>2.2615407655896168E-2</v>
      </c>
      <c r="T203" s="4">
        <f t="shared" si="30"/>
        <v>-4.115051991722172E-3</v>
      </c>
      <c r="U203" s="4">
        <f t="shared" si="31"/>
        <v>-3.5177657896673198E-3</v>
      </c>
      <c r="V203" s="4">
        <f t="shared" si="32"/>
        <v>1.2294495848984888E-2</v>
      </c>
      <c r="W203" s="4">
        <f t="shared" si="33"/>
        <v>6.9771252248710799E-3</v>
      </c>
      <c r="X203" s="4">
        <f t="shared" si="34"/>
        <v>1.3808994120044514E-2</v>
      </c>
      <c r="Y203" s="4">
        <f t="shared" si="35"/>
        <v>6.300913840938605E-4</v>
      </c>
      <c r="Z203" s="4">
        <f t="shared" si="36"/>
        <v>-2.0746201183732193E-3</v>
      </c>
    </row>
    <row r="204" spans="2:26" x14ac:dyDescent="0.2">
      <c r="B204" s="2">
        <v>43370</v>
      </c>
      <c r="C204">
        <v>267.39999999999998</v>
      </c>
      <c r="D204">
        <v>88.99</v>
      </c>
      <c r="E204">
        <v>2012.98</v>
      </c>
      <c r="F204">
        <v>56.238</v>
      </c>
      <c r="G204">
        <v>380.71</v>
      </c>
      <c r="H204">
        <v>114.41</v>
      </c>
      <c r="I204">
        <v>1194.6400000000001</v>
      </c>
      <c r="J204">
        <v>168.84</v>
      </c>
      <c r="K204">
        <v>166.32</v>
      </c>
      <c r="L204">
        <v>116.04</v>
      </c>
      <c r="M204">
        <v>222.31</v>
      </c>
      <c r="N204">
        <v>150.02000000000001</v>
      </c>
      <c r="O204" s="4">
        <f t="shared" si="25"/>
        <v>1.7966766324367849E-3</v>
      </c>
      <c r="P204" s="4">
        <f t="shared" si="26"/>
        <v>-9.61760936079715E-3</v>
      </c>
      <c r="Q204" s="4">
        <f t="shared" si="27"/>
        <v>1.912376508682901E-2</v>
      </c>
      <c r="R204" s="4">
        <f t="shared" si="28"/>
        <v>2.0352228848898517E-2</v>
      </c>
      <c r="S204" s="4">
        <f t="shared" si="29"/>
        <v>7.4612455446897048E-3</v>
      </c>
      <c r="T204" s="4">
        <f t="shared" si="30"/>
        <v>3.7654933059990017E-3</v>
      </c>
      <c r="U204" s="4">
        <f t="shared" si="31"/>
        <v>1.1915278246194655E-2</v>
      </c>
      <c r="V204" s="4">
        <f t="shared" si="32"/>
        <v>1.1257154524634468E-2</v>
      </c>
      <c r="W204" s="4">
        <f t="shared" si="33"/>
        <v>5.5468609601665754E-3</v>
      </c>
      <c r="X204" s="4">
        <f t="shared" si="34"/>
        <v>7.1784092032412296E-3</v>
      </c>
      <c r="Y204" s="4">
        <f t="shared" si="35"/>
        <v>2.2493645639990654E-4</v>
      </c>
      <c r="Z204" s="4">
        <f t="shared" si="36"/>
        <v>5.0118718963420199E-3</v>
      </c>
    </row>
    <row r="205" spans="2:26" x14ac:dyDescent="0.2">
      <c r="B205" s="2">
        <v>43371</v>
      </c>
      <c r="C205">
        <v>281.02</v>
      </c>
      <c r="D205">
        <v>87.84</v>
      </c>
      <c r="E205">
        <v>2003</v>
      </c>
      <c r="F205">
        <v>56.435000000000002</v>
      </c>
      <c r="G205">
        <v>374.13</v>
      </c>
      <c r="H205">
        <v>114.37</v>
      </c>
      <c r="I205">
        <v>1193.47</v>
      </c>
      <c r="J205">
        <v>164.46</v>
      </c>
      <c r="K205">
        <v>164.76</v>
      </c>
      <c r="L205">
        <v>116.94</v>
      </c>
      <c r="M205">
        <v>222.61</v>
      </c>
      <c r="N205">
        <v>150.09</v>
      </c>
      <c r="O205" s="4">
        <f t="shared" ref="O205:O268" si="37">LN(C205/C204)</f>
        <v>4.9680176510351393E-2</v>
      </c>
      <c r="P205" s="4">
        <f t="shared" ref="P205:P268" si="38">LN(D205/D204)</f>
        <v>-1.300702610755026E-2</v>
      </c>
      <c r="Q205" s="4">
        <f t="shared" ref="Q205:Q268" si="39">LN(E205/E204)</f>
        <v>-4.9701545048451822E-3</v>
      </c>
      <c r="R205" s="4">
        <f t="shared" ref="R205:R268" si="40">LN(F205/F204)</f>
        <v>3.4968484151860347E-3</v>
      </c>
      <c r="S205" s="4">
        <f t="shared" ref="S205:S268" si="41">LN(G205/G204)</f>
        <v>-1.7434599844857877E-2</v>
      </c>
      <c r="T205" s="4">
        <f t="shared" ref="T205:T268" si="42">LN(H205/H204)</f>
        <v>-3.4968091972704176E-4</v>
      </c>
      <c r="U205" s="4">
        <f t="shared" ref="U205:U268" si="43">LN(I205/I204)</f>
        <v>-9.7985444021523867E-4</v>
      </c>
      <c r="V205" s="4">
        <f t="shared" ref="V205:V268" si="44">LN(J205/J204)</f>
        <v>-2.6284141371548542E-2</v>
      </c>
      <c r="W205" s="4">
        <f t="shared" ref="W205:W268" si="45">LN(K205/K204)</f>
        <v>-9.4237739818774889E-3</v>
      </c>
      <c r="X205" s="4">
        <f t="shared" ref="X205:X268" si="46">LN(L205/L204)</f>
        <v>7.7260234943211858E-3</v>
      </c>
      <c r="Y205" s="4">
        <f t="shared" ref="Y205:Y268" si="47">LN(M205/M204)</f>
        <v>1.3485572483376543E-3</v>
      </c>
      <c r="Z205" s="4">
        <f t="shared" ref="Z205:Z268" si="48">LN(N205/N204)</f>
        <v>4.6649562673298613E-4</v>
      </c>
    </row>
    <row r="206" spans="2:26" x14ac:dyDescent="0.2">
      <c r="B206" s="2">
        <v>43374</v>
      </c>
      <c r="C206">
        <v>289.36</v>
      </c>
      <c r="D206">
        <v>87.55</v>
      </c>
      <c r="E206">
        <v>2004.36</v>
      </c>
      <c r="F206">
        <v>56.814999999999998</v>
      </c>
      <c r="G206">
        <v>381.43</v>
      </c>
      <c r="H206">
        <v>115.61</v>
      </c>
      <c r="I206">
        <v>1195.31</v>
      </c>
      <c r="J206">
        <v>162.44</v>
      </c>
      <c r="K206">
        <v>162</v>
      </c>
      <c r="L206">
        <v>116.24</v>
      </c>
      <c r="M206">
        <v>223.77</v>
      </c>
      <c r="N206">
        <v>150.79</v>
      </c>
      <c r="O206" s="4">
        <f t="shared" si="37"/>
        <v>2.9245746465648464E-2</v>
      </c>
      <c r="P206" s="4">
        <f t="shared" si="38"/>
        <v>-3.3069190293597635E-3</v>
      </c>
      <c r="Q206" s="4">
        <f t="shared" si="39"/>
        <v>6.787511240382403E-4</v>
      </c>
      <c r="R206" s="4">
        <f t="shared" si="40"/>
        <v>6.7108419623827797E-3</v>
      </c>
      <c r="S206" s="4">
        <f t="shared" si="41"/>
        <v>1.9324017049554842E-2</v>
      </c>
      <c r="T206" s="4">
        <f t="shared" si="42"/>
        <v>1.0783650894104803E-2</v>
      </c>
      <c r="U206" s="4">
        <f t="shared" si="43"/>
        <v>1.5405356407022391E-3</v>
      </c>
      <c r="V206" s="4">
        <f t="shared" si="44"/>
        <v>-1.2358676724652438E-2</v>
      </c>
      <c r="W206" s="4">
        <f t="shared" si="45"/>
        <v>-1.6893534335495865E-2</v>
      </c>
      <c r="X206" s="4">
        <f t="shared" si="46"/>
        <v>-6.0039634854969492E-3</v>
      </c>
      <c r="Y206" s="4">
        <f t="shared" si="47"/>
        <v>5.1973771729439287E-3</v>
      </c>
      <c r="Z206" s="4">
        <f t="shared" si="48"/>
        <v>4.6530262094808053E-3</v>
      </c>
    </row>
    <row r="207" spans="2:26" x14ac:dyDescent="0.2">
      <c r="B207" s="2">
        <v>43375</v>
      </c>
      <c r="C207">
        <v>286.48</v>
      </c>
      <c r="D207">
        <v>86.68</v>
      </c>
      <c r="E207">
        <v>1971.31</v>
      </c>
      <c r="F207">
        <v>57.32</v>
      </c>
      <c r="G207">
        <v>377.14</v>
      </c>
      <c r="H207">
        <v>115.15</v>
      </c>
      <c r="I207">
        <v>1200.1099999999999</v>
      </c>
      <c r="J207">
        <v>159.33000000000001</v>
      </c>
      <c r="K207">
        <v>160.22999999999999</v>
      </c>
      <c r="L207">
        <v>117.66</v>
      </c>
      <c r="M207">
        <v>222.37</v>
      </c>
      <c r="N207">
        <v>149.66999999999999</v>
      </c>
      <c r="O207" s="4">
        <f t="shared" si="37"/>
        <v>-1.0002861953665272E-2</v>
      </c>
      <c r="P207" s="4">
        <f t="shared" si="38"/>
        <v>-9.9868820637024104E-3</v>
      </c>
      <c r="Q207" s="4">
        <f t="shared" si="39"/>
        <v>-1.6626511436188707E-2</v>
      </c>
      <c r="R207" s="4">
        <f t="shared" si="40"/>
        <v>8.8492275899986622E-3</v>
      </c>
      <c r="S207" s="4">
        <f t="shared" si="41"/>
        <v>-1.1310876351543766E-2</v>
      </c>
      <c r="T207" s="4">
        <f t="shared" si="42"/>
        <v>-3.9868314205360406E-3</v>
      </c>
      <c r="U207" s="4">
        <f t="shared" si="43"/>
        <v>4.0076532921259544E-3</v>
      </c>
      <c r="V207" s="4">
        <f t="shared" si="44"/>
        <v>-1.933117971567952E-2</v>
      </c>
      <c r="W207" s="4">
        <f t="shared" si="45"/>
        <v>-1.0986052212595521E-2</v>
      </c>
      <c r="X207" s="4">
        <f t="shared" si="46"/>
        <v>1.2142090174282406E-2</v>
      </c>
      <c r="Y207" s="4">
        <f t="shared" si="47"/>
        <v>-6.2760774438409411E-3</v>
      </c>
      <c r="Z207" s="4">
        <f t="shared" si="48"/>
        <v>-7.4552698366485808E-3</v>
      </c>
    </row>
    <row r="208" spans="2:26" x14ac:dyDescent="0.2">
      <c r="B208" s="2">
        <v>43376</v>
      </c>
      <c r="C208">
        <v>286.73</v>
      </c>
      <c r="D208">
        <v>87.15</v>
      </c>
      <c r="E208">
        <v>1952.76</v>
      </c>
      <c r="F208">
        <v>58.018000000000001</v>
      </c>
      <c r="G208">
        <v>377.05</v>
      </c>
      <c r="H208">
        <v>115.17</v>
      </c>
      <c r="I208">
        <v>1202.95</v>
      </c>
      <c r="J208">
        <v>162.43</v>
      </c>
      <c r="K208">
        <v>162.37</v>
      </c>
      <c r="L208">
        <v>116.91</v>
      </c>
      <c r="M208">
        <v>223.13</v>
      </c>
      <c r="N208">
        <v>149.37</v>
      </c>
      <c r="O208" s="4">
        <f t="shared" si="37"/>
        <v>8.7228072033471377E-4</v>
      </c>
      <c r="P208" s="4">
        <f t="shared" si="38"/>
        <v>5.4075952978715177E-3</v>
      </c>
      <c r="Q208" s="4">
        <f t="shared" si="39"/>
        <v>-9.454539893144525E-3</v>
      </c>
      <c r="R208" s="4">
        <f t="shared" si="40"/>
        <v>1.210370426703958E-2</v>
      </c>
      <c r="S208" s="4">
        <f t="shared" si="41"/>
        <v>-2.3866665012053348E-4</v>
      </c>
      <c r="T208" s="4">
        <f t="shared" si="42"/>
        <v>1.7367141412189525E-4</v>
      </c>
      <c r="U208" s="4">
        <f t="shared" si="43"/>
        <v>2.3636541095302332E-3</v>
      </c>
      <c r="V208" s="4">
        <f t="shared" si="44"/>
        <v>1.9269616628886869E-2</v>
      </c>
      <c r="W208" s="4">
        <f t="shared" si="45"/>
        <v>1.3267398579234535E-2</v>
      </c>
      <c r="X208" s="4">
        <f t="shared" si="46"/>
        <v>-6.394701417582375E-3</v>
      </c>
      <c r="Y208" s="4">
        <f t="shared" si="47"/>
        <v>3.411900055071243E-3</v>
      </c>
      <c r="Z208" s="4">
        <f t="shared" si="48"/>
        <v>-2.0064212188545438E-3</v>
      </c>
    </row>
    <row r="209" spans="2:26" x14ac:dyDescent="0.2">
      <c r="B209" s="2">
        <v>43377</v>
      </c>
      <c r="C209">
        <v>279.29000000000002</v>
      </c>
      <c r="D209">
        <v>84.34</v>
      </c>
      <c r="E209">
        <v>1909.42</v>
      </c>
      <c r="F209">
        <v>56.997999999999998</v>
      </c>
      <c r="G209">
        <v>363.65</v>
      </c>
      <c r="H209">
        <v>112.79</v>
      </c>
      <c r="I209">
        <v>1168.19</v>
      </c>
      <c r="J209">
        <v>158.85</v>
      </c>
      <c r="K209">
        <v>156.13</v>
      </c>
      <c r="L209">
        <v>116.13</v>
      </c>
      <c r="M209">
        <v>216.15</v>
      </c>
      <c r="N209">
        <v>146.76</v>
      </c>
      <c r="O209" s="4">
        <f t="shared" si="37"/>
        <v>-2.6290337895554378E-2</v>
      </c>
      <c r="P209" s="4">
        <f t="shared" si="38"/>
        <v>-3.277452364761619E-2</v>
      </c>
      <c r="Q209" s="4">
        <f t="shared" si="39"/>
        <v>-2.2444225456841906E-2</v>
      </c>
      <c r="R209" s="4">
        <f t="shared" si="40"/>
        <v>-1.7737127727347316E-2</v>
      </c>
      <c r="S209" s="4">
        <f t="shared" si="41"/>
        <v>-3.618593804810636E-2</v>
      </c>
      <c r="T209" s="4">
        <f t="shared" si="42"/>
        <v>-2.0881615028990521E-2</v>
      </c>
      <c r="U209" s="4">
        <f t="shared" si="43"/>
        <v>-2.932133095963738E-2</v>
      </c>
      <c r="V209" s="4">
        <f t="shared" si="44"/>
        <v>-2.2286779015779384E-2</v>
      </c>
      <c r="W209" s="4">
        <f t="shared" si="45"/>
        <v>-3.9188688045594236E-2</v>
      </c>
      <c r="X209" s="4">
        <f t="shared" si="46"/>
        <v>-6.6941547610610804E-3</v>
      </c>
      <c r="Y209" s="4">
        <f t="shared" si="47"/>
        <v>-3.1781950132771068E-2</v>
      </c>
      <c r="Z209" s="4">
        <f t="shared" si="48"/>
        <v>-1.7627849835119797E-2</v>
      </c>
    </row>
    <row r="210" spans="2:26" x14ac:dyDescent="0.2">
      <c r="B210" s="2">
        <v>43378</v>
      </c>
      <c r="C210">
        <v>269.86</v>
      </c>
      <c r="D210">
        <v>83.18</v>
      </c>
      <c r="E210">
        <v>1889.65</v>
      </c>
      <c r="F210">
        <v>56.073</v>
      </c>
      <c r="G210">
        <v>351.35</v>
      </c>
      <c r="H210">
        <v>112.13</v>
      </c>
      <c r="I210">
        <v>1157.3499999999999</v>
      </c>
      <c r="J210">
        <v>157.33000000000001</v>
      </c>
      <c r="K210">
        <v>154.63</v>
      </c>
      <c r="L210">
        <v>114.78</v>
      </c>
      <c r="M210">
        <v>213.26</v>
      </c>
      <c r="N210">
        <v>145.36000000000001</v>
      </c>
      <c r="O210" s="4">
        <f t="shared" si="37"/>
        <v>-3.434736251231639E-2</v>
      </c>
      <c r="P210" s="4">
        <f t="shared" si="38"/>
        <v>-1.3849314003648153E-2</v>
      </c>
      <c r="Q210" s="4">
        <f t="shared" si="39"/>
        <v>-1.0407904284072062E-2</v>
      </c>
      <c r="R210" s="4">
        <f t="shared" si="40"/>
        <v>-1.6361766247512927E-2</v>
      </c>
      <c r="S210" s="4">
        <f t="shared" si="41"/>
        <v>-3.4408988962342825E-2</v>
      </c>
      <c r="T210" s="4">
        <f t="shared" si="42"/>
        <v>-5.8687701790361467E-3</v>
      </c>
      <c r="U210" s="4">
        <f t="shared" si="43"/>
        <v>-9.3226334614211238E-3</v>
      </c>
      <c r="V210" s="4">
        <f t="shared" si="44"/>
        <v>-9.6148504631930771E-3</v>
      </c>
      <c r="W210" s="4">
        <f t="shared" si="45"/>
        <v>-9.6538270660897763E-3</v>
      </c>
      <c r="X210" s="4">
        <f t="shared" si="46"/>
        <v>-1.1693000577449852E-2</v>
      </c>
      <c r="Y210" s="4">
        <f t="shared" si="47"/>
        <v>-1.3460532523607365E-2</v>
      </c>
      <c r="Z210" s="4">
        <f t="shared" si="48"/>
        <v>-9.585175399165374E-3</v>
      </c>
    </row>
    <row r="211" spans="2:26" x14ac:dyDescent="0.2">
      <c r="B211" s="2">
        <v>43381</v>
      </c>
      <c r="C211">
        <v>265.77</v>
      </c>
      <c r="D211">
        <v>80.55</v>
      </c>
      <c r="E211">
        <v>1864.42</v>
      </c>
      <c r="F211">
        <v>55.942999999999998</v>
      </c>
      <c r="G211">
        <v>349.1</v>
      </c>
      <c r="H211">
        <v>110.85</v>
      </c>
      <c r="I211">
        <v>1148.97</v>
      </c>
      <c r="J211">
        <v>157.25</v>
      </c>
      <c r="K211">
        <v>151.13999999999999</v>
      </c>
      <c r="L211">
        <v>116.02</v>
      </c>
      <c r="M211">
        <v>208.26</v>
      </c>
      <c r="N211">
        <v>141.88999999999999</v>
      </c>
      <c r="O211" s="4">
        <f t="shared" si="37"/>
        <v>-1.5272032910590707E-2</v>
      </c>
      <c r="P211" s="4">
        <f t="shared" si="38"/>
        <v>-3.2128824691782305E-2</v>
      </c>
      <c r="Q211" s="4">
        <f t="shared" si="39"/>
        <v>-1.3441613966824908E-2</v>
      </c>
      <c r="R211" s="4">
        <f t="shared" si="40"/>
        <v>-2.321098028219894E-3</v>
      </c>
      <c r="S211" s="4">
        <f t="shared" si="41"/>
        <v>-6.4244635272163869E-3</v>
      </c>
      <c r="T211" s="4">
        <f t="shared" si="42"/>
        <v>-1.1480976410468861E-2</v>
      </c>
      <c r="U211" s="4">
        <f t="shared" si="43"/>
        <v>-7.2670200827795418E-3</v>
      </c>
      <c r="V211" s="4">
        <f t="shared" si="44"/>
        <v>-5.0861467178208949E-4</v>
      </c>
      <c r="W211" s="4">
        <f t="shared" si="45"/>
        <v>-2.2828606894765353E-2</v>
      </c>
      <c r="X211" s="4">
        <f t="shared" si="46"/>
        <v>1.0745337357701723E-2</v>
      </c>
      <c r="Y211" s="4">
        <f t="shared" si="47"/>
        <v>-2.3724779488283564E-2</v>
      </c>
      <c r="Z211" s="4">
        <f t="shared" si="48"/>
        <v>-2.4161314568693946E-2</v>
      </c>
    </row>
    <row r="212" spans="2:26" x14ac:dyDescent="0.2">
      <c r="B212" s="2">
        <v>43382</v>
      </c>
      <c r="C212">
        <v>265.54000000000002</v>
      </c>
      <c r="D212">
        <v>80.03</v>
      </c>
      <c r="E212">
        <v>1870.32</v>
      </c>
      <c r="F212">
        <v>56.718000000000004</v>
      </c>
      <c r="G212">
        <v>355.71</v>
      </c>
      <c r="H212">
        <v>112.26</v>
      </c>
      <c r="I212">
        <v>1138.82</v>
      </c>
      <c r="J212">
        <v>157.9</v>
      </c>
      <c r="K212">
        <v>146.94</v>
      </c>
      <c r="L212">
        <v>116.89</v>
      </c>
      <c r="M212">
        <v>209.76</v>
      </c>
      <c r="N212">
        <v>142.31</v>
      </c>
      <c r="O212" s="4">
        <f t="shared" si="37"/>
        <v>-8.6578462429454106E-4</v>
      </c>
      <c r="P212" s="4">
        <f t="shared" si="38"/>
        <v>-6.476545244028584E-3</v>
      </c>
      <c r="Q212" s="4">
        <f t="shared" si="39"/>
        <v>3.1595264506308145E-3</v>
      </c>
      <c r="R212" s="4">
        <f t="shared" si="40"/>
        <v>1.3758305447371721E-2</v>
      </c>
      <c r="S212" s="4">
        <f t="shared" si="41"/>
        <v>1.8757378027098419E-2</v>
      </c>
      <c r="T212" s="4">
        <f t="shared" si="42"/>
        <v>1.2639673451732785E-2</v>
      </c>
      <c r="U212" s="4">
        <f t="shared" si="43"/>
        <v>-8.8732502513224117E-3</v>
      </c>
      <c r="V212" s="4">
        <f t="shared" si="44"/>
        <v>4.125025681046576E-3</v>
      </c>
      <c r="W212" s="4">
        <f t="shared" si="45"/>
        <v>-2.8182219400442323E-2</v>
      </c>
      <c r="X212" s="4">
        <f t="shared" si="46"/>
        <v>7.4707315817605993E-3</v>
      </c>
      <c r="Y212" s="4">
        <f t="shared" si="47"/>
        <v>7.1767209136398644E-3</v>
      </c>
      <c r="Z212" s="4">
        <f t="shared" si="48"/>
        <v>2.9556671763466221E-3</v>
      </c>
    </row>
    <row r="213" spans="2:26" x14ac:dyDescent="0.2">
      <c r="B213" s="2">
        <v>43383</v>
      </c>
      <c r="C213">
        <v>245.69</v>
      </c>
      <c r="D213">
        <v>75.45</v>
      </c>
      <c r="E213">
        <v>1755.25</v>
      </c>
      <c r="F213">
        <v>54.09</v>
      </c>
      <c r="G213">
        <v>325.89</v>
      </c>
      <c r="H213">
        <v>106.16</v>
      </c>
      <c r="I213">
        <v>1081.22</v>
      </c>
      <c r="J213">
        <v>151.38</v>
      </c>
      <c r="K213">
        <v>138.29</v>
      </c>
      <c r="L213">
        <v>112.86</v>
      </c>
      <c r="M213">
        <v>196.69</v>
      </c>
      <c r="N213">
        <v>135.52000000000001</v>
      </c>
      <c r="O213" s="4">
        <f t="shared" si="37"/>
        <v>-7.7694909809591858E-2</v>
      </c>
      <c r="P213" s="4">
        <f t="shared" si="38"/>
        <v>-5.8931379165096831E-2</v>
      </c>
      <c r="Q213" s="4">
        <f t="shared" si="39"/>
        <v>-6.349824230605694E-2</v>
      </c>
      <c r="R213" s="4">
        <f t="shared" si="40"/>
        <v>-4.7442294787966625E-2</v>
      </c>
      <c r="S213" s="4">
        <f t="shared" si="41"/>
        <v>-8.755589102431964E-2</v>
      </c>
      <c r="T213" s="4">
        <f t="shared" si="42"/>
        <v>-5.5870219490101299E-2</v>
      </c>
      <c r="U213" s="4">
        <f t="shared" si="43"/>
        <v>-5.190260539956458E-2</v>
      </c>
      <c r="V213" s="4">
        <f t="shared" si="44"/>
        <v>-4.2168689380575136E-2</v>
      </c>
      <c r="W213" s="4">
        <f t="shared" si="45"/>
        <v>-6.0671410715564436E-2</v>
      </c>
      <c r="X213" s="4">
        <f t="shared" si="46"/>
        <v>-3.5085209078684967E-2</v>
      </c>
      <c r="Y213" s="4">
        <f t="shared" si="47"/>
        <v>-6.4335134753588333E-2</v>
      </c>
      <c r="Z213" s="4">
        <f t="shared" si="48"/>
        <v>-4.8888545791824285E-2</v>
      </c>
    </row>
    <row r="214" spans="2:26" x14ac:dyDescent="0.2">
      <c r="B214" s="2">
        <v>43384</v>
      </c>
      <c r="C214">
        <v>235.13</v>
      </c>
      <c r="D214">
        <v>75.900000000000006</v>
      </c>
      <c r="E214">
        <v>1719.36</v>
      </c>
      <c r="F214">
        <v>53.613</v>
      </c>
      <c r="G214">
        <v>321.10000000000002</v>
      </c>
      <c r="H214">
        <v>105.91</v>
      </c>
      <c r="I214">
        <v>1079.32</v>
      </c>
      <c r="J214">
        <v>153.35</v>
      </c>
      <c r="K214">
        <v>141.9</v>
      </c>
      <c r="L214">
        <v>111.15</v>
      </c>
      <c r="M214">
        <v>194.51</v>
      </c>
      <c r="N214">
        <v>133.72999999999999</v>
      </c>
      <c r="O214" s="4">
        <f t="shared" si="37"/>
        <v>-4.3932025978649529E-2</v>
      </c>
      <c r="P214" s="4">
        <f t="shared" si="38"/>
        <v>5.9464991877263033E-3</v>
      </c>
      <c r="Q214" s="4">
        <f t="shared" si="39"/>
        <v>-2.0659168356901625E-2</v>
      </c>
      <c r="R214" s="4">
        <f t="shared" si="40"/>
        <v>-8.8577499005659047E-3</v>
      </c>
      <c r="S214" s="4">
        <f t="shared" si="41"/>
        <v>-1.4807300018300835E-2</v>
      </c>
      <c r="T214" s="4">
        <f t="shared" si="42"/>
        <v>-2.3577131683742585E-3</v>
      </c>
      <c r="U214" s="4">
        <f t="shared" si="43"/>
        <v>-1.75882000777208E-3</v>
      </c>
      <c r="V214" s="4">
        <f t="shared" si="44"/>
        <v>1.2929658679239188E-2</v>
      </c>
      <c r="W214" s="4">
        <f t="shared" si="45"/>
        <v>2.5769654689430013E-2</v>
      </c>
      <c r="X214" s="4">
        <f t="shared" si="46"/>
        <v>-1.5267472130788421E-2</v>
      </c>
      <c r="Y214" s="4">
        <f t="shared" si="47"/>
        <v>-1.1145309643200601E-2</v>
      </c>
      <c r="Z214" s="4">
        <f t="shared" si="48"/>
        <v>-1.3296389019039264E-2</v>
      </c>
    </row>
    <row r="215" spans="2:26" x14ac:dyDescent="0.2">
      <c r="B215" s="2">
        <v>43385</v>
      </c>
      <c r="C215">
        <v>246.54</v>
      </c>
      <c r="D215">
        <v>79.03</v>
      </c>
      <c r="E215">
        <v>1788.61</v>
      </c>
      <c r="F215">
        <v>55.527999999999999</v>
      </c>
      <c r="G215">
        <v>339.56</v>
      </c>
      <c r="H215">
        <v>109.57</v>
      </c>
      <c r="I215">
        <v>1110.08</v>
      </c>
      <c r="J215">
        <v>153.74</v>
      </c>
      <c r="K215">
        <v>147.29</v>
      </c>
      <c r="L215">
        <v>112.61</v>
      </c>
      <c r="M215">
        <v>204.22</v>
      </c>
      <c r="N215">
        <v>140.06</v>
      </c>
      <c r="O215" s="4">
        <f t="shared" si="37"/>
        <v>4.7385699443858655E-2</v>
      </c>
      <c r="P215" s="4">
        <f t="shared" si="38"/>
        <v>4.0410842815299552E-2</v>
      </c>
      <c r="Q215" s="4">
        <f t="shared" si="39"/>
        <v>3.9486653320995338E-2</v>
      </c>
      <c r="R215" s="4">
        <f t="shared" si="40"/>
        <v>3.5095822054512768E-2</v>
      </c>
      <c r="S215" s="4">
        <f t="shared" si="41"/>
        <v>5.5898060774298659E-2</v>
      </c>
      <c r="T215" s="4">
        <f t="shared" si="42"/>
        <v>3.3973937561723969E-2</v>
      </c>
      <c r="U215" s="4">
        <f t="shared" si="43"/>
        <v>2.8100871592725757E-2</v>
      </c>
      <c r="V215" s="4">
        <f t="shared" si="44"/>
        <v>2.539973360725525E-3</v>
      </c>
      <c r="W215" s="4">
        <f t="shared" si="45"/>
        <v>3.728084833545469E-2</v>
      </c>
      <c r="X215" s="4">
        <f t="shared" si="46"/>
        <v>1.3049881298728644E-2</v>
      </c>
      <c r="Y215" s="4">
        <f t="shared" si="47"/>
        <v>4.8714268508791146E-2</v>
      </c>
      <c r="Z215" s="4">
        <f t="shared" si="48"/>
        <v>4.6248060342666604E-2</v>
      </c>
    </row>
    <row r="216" spans="2:26" x14ac:dyDescent="0.2">
      <c r="B216" s="2">
        <v>43388</v>
      </c>
      <c r="C216">
        <v>235.38</v>
      </c>
      <c r="D216">
        <v>77.23</v>
      </c>
      <c r="E216">
        <v>1760.95</v>
      </c>
      <c r="F216">
        <v>54.34</v>
      </c>
      <c r="G216">
        <v>333.13</v>
      </c>
      <c r="H216">
        <v>107.6</v>
      </c>
      <c r="I216">
        <v>1092.25</v>
      </c>
      <c r="J216">
        <v>153.52000000000001</v>
      </c>
      <c r="K216">
        <v>144.16</v>
      </c>
      <c r="L216">
        <v>113.44</v>
      </c>
      <c r="M216">
        <v>200.32</v>
      </c>
      <c r="N216">
        <v>137.22999999999999</v>
      </c>
      <c r="O216" s="4">
        <f t="shared" si="37"/>
        <v>-4.6323022673857142E-2</v>
      </c>
      <c r="P216" s="4">
        <f t="shared" si="38"/>
        <v>-2.3039544635711399E-2</v>
      </c>
      <c r="Q216" s="4">
        <f t="shared" si="39"/>
        <v>-1.5585345726879656E-2</v>
      </c>
      <c r="R216" s="4">
        <f t="shared" si="40"/>
        <v>-2.1626794039080841E-2</v>
      </c>
      <c r="S216" s="4">
        <f t="shared" si="41"/>
        <v>-1.9117857681434727E-2</v>
      </c>
      <c r="T216" s="4">
        <f t="shared" si="42"/>
        <v>-1.8142966689617894E-2</v>
      </c>
      <c r="U216" s="4">
        <f t="shared" si="43"/>
        <v>-1.6192295949839567E-2</v>
      </c>
      <c r="V216" s="4">
        <f t="shared" si="44"/>
        <v>-1.4320122215414658E-3</v>
      </c>
      <c r="W216" s="4">
        <f t="shared" si="45"/>
        <v>-2.1479638641423913E-2</v>
      </c>
      <c r="X216" s="4">
        <f t="shared" si="46"/>
        <v>7.3435410748831781E-3</v>
      </c>
      <c r="Y216" s="4">
        <f t="shared" si="47"/>
        <v>-1.9281756215658218E-2</v>
      </c>
      <c r="Z216" s="4">
        <f t="shared" si="48"/>
        <v>-2.0412551945829947E-2</v>
      </c>
    </row>
    <row r="217" spans="2:26" x14ac:dyDescent="0.2">
      <c r="B217" s="2">
        <v>43389</v>
      </c>
      <c r="C217">
        <v>245.83</v>
      </c>
      <c r="D217">
        <v>80.61</v>
      </c>
      <c r="E217">
        <v>1819.96</v>
      </c>
      <c r="F217">
        <v>55.537999999999997</v>
      </c>
      <c r="G217">
        <v>346.4</v>
      </c>
      <c r="H217">
        <v>111</v>
      </c>
      <c r="I217">
        <v>1121.28</v>
      </c>
      <c r="J217">
        <v>158.78</v>
      </c>
      <c r="K217">
        <v>149.6</v>
      </c>
      <c r="L217">
        <v>116.19</v>
      </c>
      <c r="M217">
        <v>207.78</v>
      </c>
      <c r="N217">
        <v>141.74</v>
      </c>
      <c r="O217" s="4">
        <f t="shared" si="37"/>
        <v>4.3439010682386793E-2</v>
      </c>
      <c r="P217" s="4">
        <f t="shared" si="38"/>
        <v>4.2834728714336974E-2</v>
      </c>
      <c r="Q217" s="4">
        <f t="shared" si="39"/>
        <v>3.2961086672770548E-2</v>
      </c>
      <c r="R217" s="4">
        <f t="shared" si="40"/>
        <v>2.1806867149249957E-2</v>
      </c>
      <c r="S217" s="4">
        <f t="shared" si="41"/>
        <v>3.906137249994765E-2</v>
      </c>
      <c r="T217" s="4">
        <f t="shared" si="42"/>
        <v>3.1109553584650139E-2</v>
      </c>
      <c r="U217" s="4">
        <f t="shared" si="43"/>
        <v>2.6231101036372016E-2</v>
      </c>
      <c r="V217" s="4">
        <f t="shared" si="44"/>
        <v>3.3688744597522823E-2</v>
      </c>
      <c r="W217" s="4">
        <f t="shared" si="45"/>
        <v>3.7041271680349076E-2</v>
      </c>
      <c r="X217" s="4">
        <f t="shared" si="46"/>
        <v>2.3952719410953123E-2</v>
      </c>
      <c r="Y217" s="4">
        <f t="shared" si="47"/>
        <v>3.6563739730651926E-2</v>
      </c>
      <c r="Z217" s="4">
        <f t="shared" si="48"/>
        <v>3.2336043100568264E-2</v>
      </c>
    </row>
    <row r="218" spans="2:26" x14ac:dyDescent="0.2">
      <c r="B218" s="2">
        <v>43390</v>
      </c>
      <c r="C218">
        <v>243.06</v>
      </c>
      <c r="D218">
        <v>80.09</v>
      </c>
      <c r="E218">
        <v>1831.73</v>
      </c>
      <c r="F218">
        <v>55.298000000000002</v>
      </c>
      <c r="G218">
        <v>364.7</v>
      </c>
      <c r="H218">
        <v>110.71</v>
      </c>
      <c r="I218">
        <v>1115.69</v>
      </c>
      <c r="J218">
        <v>159.41999999999999</v>
      </c>
      <c r="K218">
        <v>148.13999999999999</v>
      </c>
      <c r="L218">
        <v>117.13</v>
      </c>
      <c r="M218">
        <v>207.38</v>
      </c>
      <c r="N218">
        <v>142.44999999999999</v>
      </c>
      <c r="O218" s="4">
        <f t="shared" si="37"/>
        <v>-1.1331913689248675E-2</v>
      </c>
      <c r="P218" s="4">
        <f t="shared" si="38"/>
        <v>-6.4717089599185887E-3</v>
      </c>
      <c r="Q218" s="4">
        <f t="shared" si="39"/>
        <v>6.4463526525824558E-3</v>
      </c>
      <c r="R218" s="4">
        <f t="shared" si="40"/>
        <v>-4.3307296384615434E-3</v>
      </c>
      <c r="S218" s="4">
        <f t="shared" si="41"/>
        <v>5.1480921126354495E-2</v>
      </c>
      <c r="T218" s="4">
        <f t="shared" si="42"/>
        <v>-2.6160314409587834E-3</v>
      </c>
      <c r="U218" s="4">
        <f t="shared" si="43"/>
        <v>-4.9978422918316107E-3</v>
      </c>
      <c r="V218" s="4">
        <f t="shared" si="44"/>
        <v>4.0226327028096654E-3</v>
      </c>
      <c r="W218" s="4">
        <f t="shared" si="45"/>
        <v>-9.807292955233738E-3</v>
      </c>
      <c r="X218" s="4">
        <f t="shared" si="46"/>
        <v>8.0576468870127791E-3</v>
      </c>
      <c r="Y218" s="4">
        <f t="shared" si="47"/>
        <v>-1.9269685122535181E-3</v>
      </c>
      <c r="Z218" s="4">
        <f t="shared" si="48"/>
        <v>4.9966675618071223E-3</v>
      </c>
    </row>
    <row r="219" spans="2:26" x14ac:dyDescent="0.2">
      <c r="B219" s="2">
        <v>43391</v>
      </c>
      <c r="C219">
        <v>239.53</v>
      </c>
      <c r="D219">
        <v>77.48</v>
      </c>
      <c r="E219">
        <v>1770.72</v>
      </c>
      <c r="F219">
        <v>54.005000000000003</v>
      </c>
      <c r="G219">
        <v>346.71</v>
      </c>
      <c r="H219">
        <v>108.5</v>
      </c>
      <c r="I219">
        <v>1087.97</v>
      </c>
      <c r="J219">
        <v>154.91999999999999</v>
      </c>
      <c r="K219">
        <v>142.02000000000001</v>
      </c>
      <c r="L219">
        <v>116.18</v>
      </c>
      <c r="M219">
        <v>203.62</v>
      </c>
      <c r="N219">
        <v>139.29</v>
      </c>
      <c r="O219" s="4">
        <f t="shared" si="37"/>
        <v>-1.4629656475849248E-2</v>
      </c>
      <c r="P219" s="4">
        <f t="shared" si="38"/>
        <v>-3.3131163796795815E-2</v>
      </c>
      <c r="Q219" s="4">
        <f t="shared" si="39"/>
        <v>-3.387463194345007E-2</v>
      </c>
      <c r="R219" s="4">
        <f t="shared" si="40"/>
        <v>-2.3660106638552576E-2</v>
      </c>
      <c r="S219" s="4">
        <f t="shared" si="41"/>
        <v>-5.0586402159174891E-2</v>
      </c>
      <c r="T219" s="4">
        <f t="shared" si="42"/>
        <v>-2.0163996890861194E-2</v>
      </c>
      <c r="U219" s="4">
        <f t="shared" si="43"/>
        <v>-2.5159473069766184E-2</v>
      </c>
      <c r="V219" s="4">
        <f t="shared" si="44"/>
        <v>-2.8633374353225698E-2</v>
      </c>
      <c r="W219" s="4">
        <f t="shared" si="45"/>
        <v>-4.2189879831195404E-2</v>
      </c>
      <c r="X219" s="4">
        <f t="shared" si="46"/>
        <v>-8.14371651739677E-3</v>
      </c>
      <c r="Y219" s="4">
        <f t="shared" si="47"/>
        <v>-1.829734745108233E-2</v>
      </c>
      <c r="Z219" s="4">
        <f t="shared" si="48"/>
        <v>-2.2432970243977189E-2</v>
      </c>
    </row>
    <row r="220" spans="2:26" x14ac:dyDescent="0.2">
      <c r="B220" s="2">
        <v>43392</v>
      </c>
      <c r="C220">
        <v>229.17</v>
      </c>
      <c r="D220">
        <v>84.78</v>
      </c>
      <c r="E220">
        <v>1764.03</v>
      </c>
      <c r="F220">
        <v>54.828000000000003</v>
      </c>
      <c r="G220">
        <v>332.67</v>
      </c>
      <c r="H220">
        <v>108.66</v>
      </c>
      <c r="I220">
        <v>1096.46</v>
      </c>
      <c r="J220">
        <v>154.05000000000001</v>
      </c>
      <c r="K220">
        <v>142.93</v>
      </c>
      <c r="L220">
        <v>118.9</v>
      </c>
      <c r="M220">
        <v>203.06</v>
      </c>
      <c r="N220">
        <v>140.08000000000001</v>
      </c>
      <c r="O220" s="4">
        <f t="shared" si="37"/>
        <v>-4.4214583745426972E-2</v>
      </c>
      <c r="P220" s="4">
        <f t="shared" si="38"/>
        <v>9.0039827385695922E-2</v>
      </c>
      <c r="Q220" s="4">
        <f t="shared" si="39"/>
        <v>-3.7852792916315912E-3</v>
      </c>
      <c r="R220" s="4">
        <f t="shared" si="40"/>
        <v>1.5124377498697359E-2</v>
      </c>
      <c r="S220" s="4">
        <f t="shared" si="41"/>
        <v>-4.1337688022225351E-2</v>
      </c>
      <c r="T220" s="4">
        <f t="shared" si="42"/>
        <v>1.4735681428626691E-3</v>
      </c>
      <c r="U220" s="4">
        <f t="shared" si="43"/>
        <v>7.773233978060401E-3</v>
      </c>
      <c r="V220" s="4">
        <f t="shared" si="44"/>
        <v>-5.6316296038743064E-3</v>
      </c>
      <c r="W220" s="4">
        <f t="shared" si="45"/>
        <v>6.3871071670763184E-3</v>
      </c>
      <c r="X220" s="4">
        <f t="shared" si="46"/>
        <v>2.3142091132349617E-2</v>
      </c>
      <c r="Y220" s="4">
        <f t="shared" si="47"/>
        <v>-2.754009805972994E-3</v>
      </c>
      <c r="Z220" s="4">
        <f t="shared" si="48"/>
        <v>5.6555972776564664E-3</v>
      </c>
    </row>
    <row r="221" spans="2:26" x14ac:dyDescent="0.2">
      <c r="B221" s="2">
        <v>43395</v>
      </c>
      <c r="C221">
        <v>231.22</v>
      </c>
      <c r="D221">
        <v>85.43</v>
      </c>
      <c r="E221">
        <v>1789.3</v>
      </c>
      <c r="F221">
        <v>55.162999999999997</v>
      </c>
      <c r="G221">
        <v>329.54</v>
      </c>
      <c r="H221">
        <v>109.63</v>
      </c>
      <c r="I221">
        <v>1101.1600000000001</v>
      </c>
      <c r="J221">
        <v>154.78</v>
      </c>
      <c r="K221">
        <v>148.80000000000001</v>
      </c>
      <c r="L221">
        <v>118.27</v>
      </c>
      <c r="M221">
        <v>204.5</v>
      </c>
      <c r="N221">
        <v>140.63999999999999</v>
      </c>
      <c r="O221" s="4">
        <f t="shared" si="37"/>
        <v>8.9055520257975973E-3</v>
      </c>
      <c r="P221" s="4">
        <f t="shared" si="38"/>
        <v>7.6376612390361941E-3</v>
      </c>
      <c r="Q221" s="4">
        <f t="shared" si="39"/>
        <v>1.4223517672972422E-2</v>
      </c>
      <c r="R221" s="4">
        <f t="shared" si="40"/>
        <v>6.0914263141623537E-3</v>
      </c>
      <c r="S221" s="4">
        <f t="shared" si="41"/>
        <v>-9.4532650039488176E-3</v>
      </c>
      <c r="T221" s="4">
        <f t="shared" si="42"/>
        <v>8.8873185630717107E-3</v>
      </c>
      <c r="U221" s="4">
        <f t="shared" si="43"/>
        <v>4.2773611141689368E-3</v>
      </c>
      <c r="V221" s="4">
        <f t="shared" si="44"/>
        <v>4.7275287996361654E-3</v>
      </c>
      <c r="W221" s="4">
        <f t="shared" si="45"/>
        <v>4.0248122477967635E-2</v>
      </c>
      <c r="X221" s="4">
        <f t="shared" si="46"/>
        <v>-5.3126574337107454E-3</v>
      </c>
      <c r="Y221" s="4">
        <f t="shared" si="47"/>
        <v>7.0664736097796792E-3</v>
      </c>
      <c r="Z221" s="4">
        <f t="shared" si="48"/>
        <v>3.989745959270285E-3</v>
      </c>
    </row>
    <row r="222" spans="2:26" x14ac:dyDescent="0.2">
      <c r="B222" s="2">
        <v>43396</v>
      </c>
      <c r="C222">
        <v>221.06</v>
      </c>
      <c r="D222">
        <v>87.57</v>
      </c>
      <c r="E222">
        <v>1768.7</v>
      </c>
      <c r="F222">
        <v>55.683</v>
      </c>
      <c r="G222">
        <v>333.16</v>
      </c>
      <c r="H222">
        <v>108.1</v>
      </c>
      <c r="I222">
        <v>1103.69</v>
      </c>
      <c r="J222">
        <v>154.38999999999999</v>
      </c>
      <c r="K222">
        <v>146.65</v>
      </c>
      <c r="L222">
        <v>117.85</v>
      </c>
      <c r="M222">
        <v>202.43</v>
      </c>
      <c r="N222">
        <v>139.12</v>
      </c>
      <c r="O222" s="4">
        <f t="shared" si="37"/>
        <v>-4.4935480364366259E-2</v>
      </c>
      <c r="P222" s="4">
        <f t="shared" si="38"/>
        <v>2.4741146370605708E-2</v>
      </c>
      <c r="Q222" s="4">
        <f t="shared" si="39"/>
        <v>-1.1579668457068129E-2</v>
      </c>
      <c r="R222" s="4">
        <f t="shared" si="40"/>
        <v>9.3824552017739808E-3</v>
      </c>
      <c r="S222" s="4">
        <f t="shared" si="41"/>
        <v>1.0925112437854378E-2</v>
      </c>
      <c r="T222" s="4">
        <f t="shared" si="42"/>
        <v>-1.4054335041286076E-2</v>
      </c>
      <c r="U222" s="4">
        <f t="shared" si="43"/>
        <v>2.2949417061550754E-3</v>
      </c>
      <c r="V222" s="4">
        <f t="shared" si="44"/>
        <v>-2.5228851884779089E-3</v>
      </c>
      <c r="W222" s="4">
        <f t="shared" si="45"/>
        <v>-1.455432697553152E-2</v>
      </c>
      <c r="X222" s="4">
        <f t="shared" si="46"/>
        <v>-3.5575168808854164E-3</v>
      </c>
      <c r="Y222" s="4">
        <f t="shared" si="47"/>
        <v>-1.0173827709370498E-2</v>
      </c>
      <c r="Z222" s="4">
        <f t="shared" si="48"/>
        <v>-1.0866563890839176E-2</v>
      </c>
    </row>
    <row r="223" spans="2:26" x14ac:dyDescent="0.2">
      <c r="B223" s="2">
        <v>43397</v>
      </c>
      <c r="C223">
        <v>199.41</v>
      </c>
      <c r="D223">
        <v>83.09</v>
      </c>
      <c r="E223">
        <v>1664.2</v>
      </c>
      <c r="F223">
        <v>53.773000000000003</v>
      </c>
      <c r="G223">
        <v>301.83</v>
      </c>
      <c r="H223">
        <v>102.32</v>
      </c>
      <c r="I223">
        <v>1050.71</v>
      </c>
      <c r="J223">
        <v>146.04</v>
      </c>
      <c r="K223">
        <v>139.61000000000001</v>
      </c>
      <c r="L223">
        <v>111.61</v>
      </c>
      <c r="M223">
        <v>195.69</v>
      </c>
      <c r="N223">
        <v>134.26</v>
      </c>
      <c r="O223" s="4">
        <f t="shared" si="37"/>
        <v>-0.10307115116120914</v>
      </c>
      <c r="P223" s="4">
        <f t="shared" si="38"/>
        <v>-5.2514115857242964E-2</v>
      </c>
      <c r="Q223" s="4">
        <f t="shared" si="39"/>
        <v>-6.0900285974418503E-2</v>
      </c>
      <c r="R223" s="4">
        <f t="shared" si="40"/>
        <v>-3.4903411426636187E-2</v>
      </c>
      <c r="S223" s="4">
        <f t="shared" si="41"/>
        <v>-9.8758910095070901E-2</v>
      </c>
      <c r="T223" s="4">
        <f t="shared" si="42"/>
        <v>-5.4951567374575384E-2</v>
      </c>
      <c r="U223" s="4">
        <f t="shared" si="43"/>
        <v>-4.9192985190717443E-2</v>
      </c>
      <c r="V223" s="4">
        <f t="shared" si="44"/>
        <v>-5.5601311866399064E-2</v>
      </c>
      <c r="W223" s="4">
        <f t="shared" si="45"/>
        <v>-4.9195974422903341E-2</v>
      </c>
      <c r="X223" s="4">
        <f t="shared" si="46"/>
        <v>-5.4401977714516568E-2</v>
      </c>
      <c r="Y223" s="4">
        <f t="shared" si="47"/>
        <v>-3.3862373297371656E-2</v>
      </c>
      <c r="Z223" s="4">
        <f t="shared" si="48"/>
        <v>-3.555865153542228E-2</v>
      </c>
    </row>
    <row r="224" spans="2:26" x14ac:dyDescent="0.2">
      <c r="B224" s="2">
        <v>43398</v>
      </c>
      <c r="C224">
        <v>207.84</v>
      </c>
      <c r="D224">
        <v>85.96</v>
      </c>
      <c r="E224">
        <v>1782.17</v>
      </c>
      <c r="F224">
        <v>54.95</v>
      </c>
      <c r="G224">
        <v>312.87</v>
      </c>
      <c r="H224">
        <v>108.3</v>
      </c>
      <c r="I224">
        <v>1095.57</v>
      </c>
      <c r="J224">
        <v>150.94999999999999</v>
      </c>
      <c r="K224">
        <v>144.6</v>
      </c>
      <c r="L224">
        <v>114.16</v>
      </c>
      <c r="M224">
        <v>204.2</v>
      </c>
      <c r="N224">
        <v>140.52000000000001</v>
      </c>
      <c r="O224" s="4">
        <f t="shared" si="37"/>
        <v>4.1405546200689335E-2</v>
      </c>
      <c r="P224" s="4">
        <f t="shared" si="38"/>
        <v>3.3957714097419642E-2</v>
      </c>
      <c r="Q224" s="4">
        <f t="shared" si="39"/>
        <v>6.848719544301618E-2</v>
      </c>
      <c r="R224" s="4">
        <f t="shared" si="40"/>
        <v>2.1652198391195469E-2</v>
      </c>
      <c r="S224" s="4">
        <f t="shared" si="41"/>
        <v>3.592382382916217E-2</v>
      </c>
      <c r="T224" s="4">
        <f t="shared" si="42"/>
        <v>5.6799996736357619E-2</v>
      </c>
      <c r="U224" s="4">
        <f t="shared" si="43"/>
        <v>4.1808649643737941E-2</v>
      </c>
      <c r="V224" s="4">
        <f t="shared" si="44"/>
        <v>3.3068099365411607E-2</v>
      </c>
      <c r="W224" s="4">
        <f t="shared" si="45"/>
        <v>3.5118488724107694E-2</v>
      </c>
      <c r="X224" s="4">
        <f t="shared" si="46"/>
        <v>2.2590321500957428E-2</v>
      </c>
      <c r="Y224" s="4">
        <f t="shared" si="47"/>
        <v>4.2568131254450747E-2</v>
      </c>
      <c r="Z224" s="4">
        <f t="shared" si="48"/>
        <v>4.5571608887020901E-2</v>
      </c>
    </row>
    <row r="225" spans="2:26" x14ac:dyDescent="0.2">
      <c r="B225" s="2">
        <v>43399</v>
      </c>
      <c r="C225">
        <v>198.29</v>
      </c>
      <c r="D225">
        <v>83.37</v>
      </c>
      <c r="E225">
        <v>1642.81</v>
      </c>
      <c r="F225">
        <v>54.075000000000003</v>
      </c>
      <c r="G225">
        <v>299.83</v>
      </c>
      <c r="H225">
        <v>106.96</v>
      </c>
      <c r="I225">
        <v>1071.47</v>
      </c>
      <c r="J225">
        <v>145.37</v>
      </c>
      <c r="K225">
        <v>142.87</v>
      </c>
      <c r="L225">
        <v>113.19</v>
      </c>
      <c r="M225">
        <v>197.49</v>
      </c>
      <c r="N225">
        <v>137.74</v>
      </c>
      <c r="O225" s="4">
        <f t="shared" si="37"/>
        <v>-4.7037947311575429E-2</v>
      </c>
      <c r="P225" s="4">
        <f t="shared" si="38"/>
        <v>-3.0593539351787567E-2</v>
      </c>
      <c r="Q225" s="4">
        <f t="shared" si="39"/>
        <v>-8.1423532677219565E-2</v>
      </c>
      <c r="R225" s="4">
        <f t="shared" si="40"/>
        <v>-1.6051709010507901E-2</v>
      </c>
      <c r="S225" s="4">
        <f t="shared" si="41"/>
        <v>-4.2572121427932513E-2</v>
      </c>
      <c r="T225" s="4">
        <f t="shared" si="42"/>
        <v>-1.2450221213257204E-2</v>
      </c>
      <c r="U225" s="4">
        <f t="shared" si="43"/>
        <v>-2.2243238369505348E-2</v>
      </c>
      <c r="V225" s="4">
        <f t="shared" si="44"/>
        <v>-3.7666439714614183E-2</v>
      </c>
      <c r="W225" s="4">
        <f t="shared" si="45"/>
        <v>-1.2036183847597538E-2</v>
      </c>
      <c r="X225" s="4">
        <f t="shared" si="46"/>
        <v>-8.5331505242522126E-3</v>
      </c>
      <c r="Y225" s="4">
        <f t="shared" si="47"/>
        <v>-3.341195558267001E-2</v>
      </c>
      <c r="Z225" s="4">
        <f t="shared" si="48"/>
        <v>-1.9981977281074131E-2</v>
      </c>
    </row>
    <row r="226" spans="2:26" x14ac:dyDescent="0.2">
      <c r="B226" s="2">
        <v>43402</v>
      </c>
      <c r="C226">
        <v>185.62</v>
      </c>
      <c r="D226">
        <v>81.150000000000006</v>
      </c>
      <c r="E226">
        <v>1538.88</v>
      </c>
      <c r="F226">
        <v>53.06</v>
      </c>
      <c r="G226">
        <v>284.83999999999997</v>
      </c>
      <c r="H226">
        <v>103.85</v>
      </c>
      <c r="I226">
        <v>1020.08</v>
      </c>
      <c r="J226">
        <v>142.09</v>
      </c>
      <c r="K226">
        <v>133.38</v>
      </c>
      <c r="L226">
        <v>113.04</v>
      </c>
      <c r="M226">
        <v>191.04</v>
      </c>
      <c r="N226">
        <v>134.33000000000001</v>
      </c>
      <c r="O226" s="4">
        <f t="shared" si="37"/>
        <v>-6.6029032443467223E-2</v>
      </c>
      <c r="P226" s="4">
        <f t="shared" si="38"/>
        <v>-2.6989238461921847E-2</v>
      </c>
      <c r="Q226" s="4">
        <f t="shared" si="39"/>
        <v>-6.5353311142828205E-2</v>
      </c>
      <c r="R226" s="4">
        <f t="shared" si="40"/>
        <v>-1.8948623129528868E-2</v>
      </c>
      <c r="S226" s="4">
        <f t="shared" si="41"/>
        <v>-5.1288028259374806E-2</v>
      </c>
      <c r="T226" s="4">
        <f t="shared" si="42"/>
        <v>-2.9507382471566462E-2</v>
      </c>
      <c r="U226" s="4">
        <f t="shared" si="43"/>
        <v>-4.9150481812932342E-2</v>
      </c>
      <c r="V226" s="4">
        <f t="shared" si="44"/>
        <v>-2.2821556788249563E-2</v>
      </c>
      <c r="W226" s="4">
        <f t="shared" si="45"/>
        <v>-6.873292867290659E-2</v>
      </c>
      <c r="X226" s="4">
        <f t="shared" si="46"/>
        <v>-1.3260842680567261E-3</v>
      </c>
      <c r="Y226" s="4">
        <f t="shared" si="47"/>
        <v>-3.3205119943657803E-2</v>
      </c>
      <c r="Z226" s="4">
        <f t="shared" si="48"/>
        <v>-2.5068391041630264E-2</v>
      </c>
    </row>
    <row r="227" spans="2:26" x14ac:dyDescent="0.2">
      <c r="B227" s="2">
        <v>43403</v>
      </c>
      <c r="C227">
        <v>203</v>
      </c>
      <c r="D227">
        <v>80.900000000000006</v>
      </c>
      <c r="E227">
        <v>1530.42</v>
      </c>
      <c r="F227">
        <v>53.325000000000003</v>
      </c>
      <c r="G227">
        <v>285.81</v>
      </c>
      <c r="H227">
        <v>103.73</v>
      </c>
      <c r="I227">
        <v>1036.21</v>
      </c>
      <c r="J227">
        <v>146.22</v>
      </c>
      <c r="K227">
        <v>136.33000000000001</v>
      </c>
      <c r="L227">
        <v>114.76</v>
      </c>
      <c r="M227">
        <v>187.73</v>
      </c>
      <c r="N227">
        <v>132.76</v>
      </c>
      <c r="O227" s="4">
        <f t="shared" si="37"/>
        <v>8.9504405874540519E-2</v>
      </c>
      <c r="P227" s="4">
        <f t="shared" si="38"/>
        <v>-3.0854698961542159E-3</v>
      </c>
      <c r="Q227" s="4">
        <f t="shared" si="39"/>
        <v>-5.5126715698175293E-3</v>
      </c>
      <c r="R227" s="4">
        <f t="shared" si="40"/>
        <v>4.9819156478205793E-3</v>
      </c>
      <c r="S227" s="4">
        <f t="shared" si="41"/>
        <v>3.3996352728737039E-3</v>
      </c>
      <c r="T227" s="4">
        <f t="shared" si="42"/>
        <v>-1.1561808783845996E-3</v>
      </c>
      <c r="U227" s="4">
        <f t="shared" si="43"/>
        <v>1.5688770405427609E-2</v>
      </c>
      <c r="V227" s="4">
        <f t="shared" si="44"/>
        <v>2.8651677215185859E-2</v>
      </c>
      <c r="W227" s="4">
        <f t="shared" si="45"/>
        <v>2.1876219993878211E-2</v>
      </c>
      <c r="X227" s="4">
        <f t="shared" si="46"/>
        <v>1.5101252736892072E-2</v>
      </c>
      <c r="Y227" s="4">
        <f t="shared" si="47"/>
        <v>-1.7478069867966541E-2</v>
      </c>
      <c r="Z227" s="4">
        <f t="shared" si="48"/>
        <v>-1.1756472223148127E-2</v>
      </c>
    </row>
    <row r="228" spans="2:26" x14ac:dyDescent="0.2">
      <c r="B228" s="2">
        <v>43404</v>
      </c>
      <c r="C228">
        <v>210.83</v>
      </c>
      <c r="D228">
        <v>84.19</v>
      </c>
      <c r="E228">
        <v>1598.01</v>
      </c>
      <c r="F228">
        <v>54.715000000000003</v>
      </c>
      <c r="G228">
        <v>301.77999999999997</v>
      </c>
      <c r="H228">
        <v>106.81</v>
      </c>
      <c r="I228">
        <v>1076.77</v>
      </c>
      <c r="J228">
        <v>151.79</v>
      </c>
      <c r="K228">
        <v>142.28</v>
      </c>
      <c r="L228">
        <v>114.83</v>
      </c>
      <c r="M228">
        <v>197.67</v>
      </c>
      <c r="N228">
        <v>137.85</v>
      </c>
      <c r="O228" s="4">
        <f t="shared" si="37"/>
        <v>3.7846142490114816E-2</v>
      </c>
      <c r="P228" s="4">
        <f t="shared" si="38"/>
        <v>3.9862325285126621E-2</v>
      </c>
      <c r="Q228" s="4">
        <f t="shared" si="39"/>
        <v>4.3216897609437262E-2</v>
      </c>
      <c r="R228" s="4">
        <f t="shared" si="40"/>
        <v>2.5732630512992103E-2</v>
      </c>
      <c r="S228" s="4">
        <f t="shared" si="41"/>
        <v>5.4371020698707584E-2</v>
      </c>
      <c r="T228" s="4">
        <f t="shared" si="42"/>
        <v>2.9260185657867293E-2</v>
      </c>
      <c r="U228" s="4">
        <f t="shared" si="43"/>
        <v>3.8395993194748734E-2</v>
      </c>
      <c r="V228" s="4">
        <f t="shared" si="44"/>
        <v>3.7385649773597825E-2</v>
      </c>
      <c r="W228" s="4">
        <f t="shared" si="45"/>
        <v>4.2718529882216104E-2</v>
      </c>
      <c r="X228" s="4">
        <f t="shared" si="46"/>
        <v>6.0978267493375343E-4</v>
      </c>
      <c r="Y228" s="4">
        <f t="shared" si="47"/>
        <v>5.1594213257567516E-2</v>
      </c>
      <c r="Z228" s="4">
        <f t="shared" si="48"/>
        <v>3.7623150618031856E-2</v>
      </c>
    </row>
    <row r="229" spans="2:26" x14ac:dyDescent="0.2">
      <c r="B229" s="2">
        <v>43405</v>
      </c>
      <c r="C229">
        <v>218.11</v>
      </c>
      <c r="D229">
        <v>85.04</v>
      </c>
      <c r="E229">
        <v>1665.53</v>
      </c>
      <c r="F229">
        <v>55.555</v>
      </c>
      <c r="G229">
        <v>317.38</v>
      </c>
      <c r="H229">
        <v>105.92</v>
      </c>
      <c r="I229">
        <v>1070</v>
      </c>
      <c r="J229">
        <v>151.75</v>
      </c>
      <c r="K229">
        <v>151.25</v>
      </c>
      <c r="L229">
        <v>116.1</v>
      </c>
      <c r="M229">
        <v>199.71</v>
      </c>
      <c r="N229">
        <v>140.83000000000001</v>
      </c>
      <c r="O229" s="4">
        <f t="shared" si="37"/>
        <v>3.3947401151859166E-2</v>
      </c>
      <c r="P229" s="4">
        <f t="shared" si="38"/>
        <v>1.0045584684120007E-2</v>
      </c>
      <c r="Q229" s="4">
        <f t="shared" si="39"/>
        <v>4.1384285951417764E-2</v>
      </c>
      <c r="R229" s="4">
        <f t="shared" si="40"/>
        <v>1.5235626165565584E-2</v>
      </c>
      <c r="S229" s="4">
        <f t="shared" si="41"/>
        <v>5.0401519049190935E-2</v>
      </c>
      <c r="T229" s="4">
        <f t="shared" si="42"/>
        <v>-8.3674629129059722E-3</v>
      </c>
      <c r="U229" s="4">
        <f t="shared" si="43"/>
        <v>-6.3071707195108328E-3</v>
      </c>
      <c r="V229" s="4">
        <f t="shared" si="44"/>
        <v>-2.6355669916015574E-4</v>
      </c>
      <c r="W229" s="4">
        <f t="shared" si="45"/>
        <v>6.1137149830696381E-2</v>
      </c>
      <c r="X229" s="4">
        <f t="shared" si="46"/>
        <v>1.099911491574785E-2</v>
      </c>
      <c r="Y229" s="4">
        <f t="shared" si="47"/>
        <v>1.0267340686883876E-2</v>
      </c>
      <c r="Z229" s="4">
        <f t="shared" si="48"/>
        <v>2.1387351740153365E-2</v>
      </c>
    </row>
    <row r="230" spans="2:26" x14ac:dyDescent="0.2">
      <c r="B230" s="2">
        <v>43406</v>
      </c>
      <c r="C230">
        <v>214.92</v>
      </c>
      <c r="D230">
        <v>83.51</v>
      </c>
      <c r="E230">
        <v>1665.53</v>
      </c>
      <c r="F230">
        <v>51.87</v>
      </c>
      <c r="G230">
        <v>309.10000000000002</v>
      </c>
      <c r="H230">
        <v>106.16</v>
      </c>
      <c r="I230">
        <v>1057.79</v>
      </c>
      <c r="J230">
        <v>150.35</v>
      </c>
      <c r="K230">
        <v>147.59</v>
      </c>
      <c r="L230">
        <v>115.18</v>
      </c>
      <c r="M230">
        <v>197.72</v>
      </c>
      <c r="N230">
        <v>139.78</v>
      </c>
      <c r="O230" s="4">
        <f t="shared" si="37"/>
        <v>-1.4733656823140547E-2</v>
      </c>
      <c r="P230" s="4">
        <f t="shared" si="38"/>
        <v>-1.8155348868554497E-2</v>
      </c>
      <c r="Q230" s="4">
        <f t="shared" si="39"/>
        <v>0</v>
      </c>
      <c r="R230" s="4">
        <f t="shared" si="40"/>
        <v>-6.8632932672663197E-2</v>
      </c>
      <c r="S230" s="4">
        <f t="shared" si="41"/>
        <v>-2.6434944996625492E-2</v>
      </c>
      <c r="T230" s="4">
        <f t="shared" si="42"/>
        <v>2.2632978352538323E-3</v>
      </c>
      <c r="U230" s="4">
        <f t="shared" si="43"/>
        <v>-1.1476822451665624E-2</v>
      </c>
      <c r="V230" s="4">
        <f t="shared" si="44"/>
        <v>-9.2685205050695892E-3</v>
      </c>
      <c r="W230" s="4">
        <f t="shared" si="45"/>
        <v>-2.4495937717266256E-2</v>
      </c>
      <c r="X230" s="4">
        <f t="shared" si="46"/>
        <v>-7.9557666253193462E-3</v>
      </c>
      <c r="Y230" s="4">
        <f t="shared" si="47"/>
        <v>-1.0014425841963426E-2</v>
      </c>
      <c r="Z230" s="4">
        <f t="shared" si="48"/>
        <v>-7.483731160976081E-3</v>
      </c>
    </row>
    <row r="231" spans="2:26" x14ac:dyDescent="0.2">
      <c r="B231" s="2">
        <v>43409</v>
      </c>
      <c r="C231">
        <v>211.77</v>
      </c>
      <c r="D231">
        <v>84.05</v>
      </c>
      <c r="E231">
        <v>1627.8</v>
      </c>
      <c r="F231">
        <v>50.398000000000003</v>
      </c>
      <c r="G231">
        <v>315.44</v>
      </c>
      <c r="H231">
        <v>107.51</v>
      </c>
      <c r="I231">
        <v>1040.0899999999999</v>
      </c>
      <c r="J231">
        <v>148.68</v>
      </c>
      <c r="K231">
        <v>144.63999999999999</v>
      </c>
      <c r="L231">
        <v>115.45</v>
      </c>
      <c r="M231">
        <v>197.98</v>
      </c>
      <c r="N231">
        <v>139.80000000000001</v>
      </c>
      <c r="O231" s="4">
        <f t="shared" si="37"/>
        <v>-1.4765085785130109E-2</v>
      </c>
      <c r="P231" s="4">
        <f t="shared" si="38"/>
        <v>6.4454746894865326E-3</v>
      </c>
      <c r="Q231" s="4">
        <f t="shared" si="39"/>
        <v>-2.2913981187394392E-2</v>
      </c>
      <c r="R231" s="4">
        <f t="shared" si="40"/>
        <v>-2.8789096613041167E-2</v>
      </c>
      <c r="S231" s="4">
        <f t="shared" si="41"/>
        <v>2.0303640431300948E-2</v>
      </c>
      <c r="T231" s="4">
        <f t="shared" si="42"/>
        <v>1.2636476473184608E-2</v>
      </c>
      <c r="U231" s="4">
        <f t="shared" si="43"/>
        <v>-1.687457815156615E-2</v>
      </c>
      <c r="V231" s="4">
        <f t="shared" si="44"/>
        <v>-1.1169564005486653E-2</v>
      </c>
      <c r="W231" s="4">
        <f t="shared" si="45"/>
        <v>-2.0190262549818285E-2</v>
      </c>
      <c r="X231" s="4">
        <f t="shared" si="46"/>
        <v>2.3414137219780048E-3</v>
      </c>
      <c r="Y231" s="4">
        <f t="shared" si="47"/>
        <v>1.3141270529027952E-3</v>
      </c>
      <c r="Z231" s="4">
        <f t="shared" si="48"/>
        <v>1.4307175072696349E-4</v>
      </c>
    </row>
    <row r="232" spans="2:26" x14ac:dyDescent="0.2">
      <c r="B232" s="2">
        <v>43410</v>
      </c>
      <c r="C232">
        <v>211.06</v>
      </c>
      <c r="D232">
        <v>84.69</v>
      </c>
      <c r="E232">
        <v>1642.81</v>
      </c>
      <c r="F232">
        <v>50.942999999999998</v>
      </c>
      <c r="G232">
        <v>310.83999999999997</v>
      </c>
      <c r="H232">
        <v>107.72</v>
      </c>
      <c r="I232">
        <v>1055.81</v>
      </c>
      <c r="J232">
        <v>149.94</v>
      </c>
      <c r="K232">
        <v>147.44</v>
      </c>
      <c r="L232">
        <v>116.71</v>
      </c>
      <c r="M232">
        <v>199.15</v>
      </c>
      <c r="N232">
        <v>140.79</v>
      </c>
      <c r="O232" s="4">
        <f t="shared" si="37"/>
        <v>-3.3583268325464034E-3</v>
      </c>
      <c r="P232" s="4">
        <f t="shared" si="38"/>
        <v>7.5856710788830203E-3</v>
      </c>
      <c r="Q232" s="4">
        <f t="shared" si="39"/>
        <v>9.1787803391851289E-3</v>
      </c>
      <c r="R232" s="4">
        <f t="shared" si="40"/>
        <v>1.0755868882006057E-2</v>
      </c>
      <c r="S232" s="4">
        <f t="shared" si="41"/>
        <v>-1.4690179228330309E-2</v>
      </c>
      <c r="T232" s="4">
        <f t="shared" si="42"/>
        <v>1.95140144626148E-3</v>
      </c>
      <c r="U232" s="4">
        <f t="shared" si="43"/>
        <v>1.5000996982754117E-2</v>
      </c>
      <c r="V232" s="4">
        <f t="shared" si="44"/>
        <v>8.4388686458646035E-3</v>
      </c>
      <c r="W232" s="4">
        <f t="shared" si="45"/>
        <v>1.9173416717701654E-2</v>
      </c>
      <c r="X232" s="4">
        <f t="shared" si="46"/>
        <v>1.0854689623757921E-2</v>
      </c>
      <c r="Y232" s="4">
        <f t="shared" si="47"/>
        <v>5.8922941359919314E-3</v>
      </c>
      <c r="Z232" s="4">
        <f t="shared" si="48"/>
        <v>7.0565886747259417E-3</v>
      </c>
    </row>
    <row r="233" spans="2:26" x14ac:dyDescent="0.2">
      <c r="B233" s="2">
        <v>43411</v>
      </c>
      <c r="C233">
        <v>213.79</v>
      </c>
      <c r="D233">
        <v>88.23</v>
      </c>
      <c r="E233">
        <v>1755.49</v>
      </c>
      <c r="F233">
        <v>52.488</v>
      </c>
      <c r="G233">
        <v>327.5</v>
      </c>
      <c r="H233">
        <v>111.96</v>
      </c>
      <c r="I233">
        <v>1093.3900000000001</v>
      </c>
      <c r="J233">
        <v>151.53</v>
      </c>
      <c r="K233">
        <v>152.5</v>
      </c>
      <c r="L233">
        <v>117.05</v>
      </c>
      <c r="M233">
        <v>208.24</v>
      </c>
      <c r="N233">
        <v>144.78</v>
      </c>
      <c r="O233" s="4">
        <f t="shared" si="37"/>
        <v>1.2851771569372412E-2</v>
      </c>
      <c r="P233" s="4">
        <f t="shared" si="38"/>
        <v>4.0949510300505712E-2</v>
      </c>
      <c r="Q233" s="4">
        <f t="shared" si="39"/>
        <v>6.6339829977339448E-2</v>
      </c>
      <c r="R233" s="4">
        <f t="shared" si="40"/>
        <v>2.9877211410302675E-2</v>
      </c>
      <c r="S233" s="4">
        <f t="shared" si="41"/>
        <v>5.2209744734265214E-2</v>
      </c>
      <c r="T233" s="4">
        <f t="shared" si="42"/>
        <v>3.8606396703854552E-2</v>
      </c>
      <c r="U233" s="4">
        <f t="shared" si="43"/>
        <v>3.4974716799808105E-2</v>
      </c>
      <c r="V233" s="4">
        <f t="shared" si="44"/>
        <v>1.0548411073154941E-2</v>
      </c>
      <c r="W233" s="4">
        <f t="shared" si="45"/>
        <v>3.3743282685898497E-2</v>
      </c>
      <c r="X233" s="4">
        <f t="shared" si="46"/>
        <v>2.9089685126574023E-3</v>
      </c>
      <c r="Y233" s="4">
        <f t="shared" si="47"/>
        <v>4.4632951058656729E-2</v>
      </c>
      <c r="Z233" s="4">
        <f t="shared" si="48"/>
        <v>2.7945930390559537E-2</v>
      </c>
    </row>
    <row r="234" spans="2:26" x14ac:dyDescent="0.2">
      <c r="B234" s="2">
        <v>43412</v>
      </c>
      <c r="C234">
        <v>205.99</v>
      </c>
      <c r="D234">
        <v>89.04</v>
      </c>
      <c r="E234">
        <v>1754.91</v>
      </c>
      <c r="F234">
        <v>52.122999999999998</v>
      </c>
      <c r="G234">
        <v>317.92</v>
      </c>
      <c r="H234">
        <v>111.75</v>
      </c>
      <c r="I234">
        <v>1082.4000000000001</v>
      </c>
      <c r="J234">
        <v>147.87</v>
      </c>
      <c r="K234">
        <v>148.99</v>
      </c>
      <c r="L234">
        <v>116</v>
      </c>
      <c r="M234">
        <v>208.86</v>
      </c>
      <c r="N234">
        <v>145.22999999999999</v>
      </c>
      <c r="O234" s="4">
        <f t="shared" si="37"/>
        <v>-3.7166600890338866E-2</v>
      </c>
      <c r="P234" s="4">
        <f t="shared" si="38"/>
        <v>9.1386657332760846E-3</v>
      </c>
      <c r="Q234" s="4">
        <f t="shared" si="39"/>
        <v>-3.3044667575073252E-4</v>
      </c>
      <c r="R234" s="4">
        <f t="shared" si="40"/>
        <v>-6.9782619642878713E-3</v>
      </c>
      <c r="S234" s="4">
        <f t="shared" si="41"/>
        <v>-2.9688276271799794E-2</v>
      </c>
      <c r="T234" s="4">
        <f t="shared" si="42"/>
        <v>-1.8774311535745541E-3</v>
      </c>
      <c r="U234" s="4">
        <f t="shared" si="43"/>
        <v>-1.0102163778704014E-2</v>
      </c>
      <c r="V234" s="4">
        <f t="shared" si="44"/>
        <v>-2.4450115762674748E-2</v>
      </c>
      <c r="W234" s="4">
        <f t="shared" si="45"/>
        <v>-2.3285406448218381E-2</v>
      </c>
      <c r="X234" s="4">
        <f t="shared" si="46"/>
        <v>-9.0110028305551305E-3</v>
      </c>
      <c r="Y234" s="4">
        <f t="shared" si="47"/>
        <v>2.9729103650925439E-3</v>
      </c>
      <c r="Z234" s="4">
        <f t="shared" si="48"/>
        <v>3.1033437547173214E-3</v>
      </c>
    </row>
    <row r="235" spans="2:26" x14ac:dyDescent="0.2">
      <c r="B235" s="2">
        <v>43413</v>
      </c>
      <c r="C235">
        <v>205.67</v>
      </c>
      <c r="D235">
        <v>86.76</v>
      </c>
      <c r="E235">
        <v>1712.43</v>
      </c>
      <c r="F235">
        <v>51.118000000000002</v>
      </c>
      <c r="G235">
        <v>303.47000000000003</v>
      </c>
      <c r="H235">
        <v>109.57</v>
      </c>
      <c r="I235">
        <v>1066.1500000000001</v>
      </c>
      <c r="J235">
        <v>144.96</v>
      </c>
      <c r="K235">
        <v>144.85</v>
      </c>
      <c r="L235">
        <v>118</v>
      </c>
      <c r="M235">
        <v>205.62</v>
      </c>
      <c r="N235">
        <v>143.93</v>
      </c>
      <c r="O235" s="4">
        <f t="shared" si="37"/>
        <v>-1.5546813606095462E-3</v>
      </c>
      <c r="P235" s="4">
        <f t="shared" si="38"/>
        <v>-2.594002100861582E-2</v>
      </c>
      <c r="Q235" s="4">
        <f t="shared" si="39"/>
        <v>-2.4504159145186038E-2</v>
      </c>
      <c r="R235" s="4">
        <f t="shared" si="40"/>
        <v>-1.9469624405031208E-2</v>
      </c>
      <c r="S235" s="4">
        <f t="shared" si="41"/>
        <v>-4.651701997709879E-2</v>
      </c>
      <c r="T235" s="4">
        <f t="shared" si="42"/>
        <v>-1.9700619076376331E-2</v>
      </c>
      <c r="U235" s="4">
        <f t="shared" si="43"/>
        <v>-1.5126769084335356E-2</v>
      </c>
      <c r="V235" s="4">
        <f t="shared" si="44"/>
        <v>-1.987566709072687E-2</v>
      </c>
      <c r="W235" s="4">
        <f t="shared" si="45"/>
        <v>-2.8180465383888575E-2</v>
      </c>
      <c r="X235" s="4">
        <f t="shared" si="46"/>
        <v>1.709443335930004E-2</v>
      </c>
      <c r="Y235" s="4">
        <f t="shared" si="47"/>
        <v>-1.5634365936830121E-2</v>
      </c>
      <c r="Z235" s="4">
        <f t="shared" si="48"/>
        <v>-8.9916223451332496E-3</v>
      </c>
    </row>
    <row r="236" spans="2:26" x14ac:dyDescent="0.2">
      <c r="B236" s="2">
        <v>43416</v>
      </c>
      <c r="C236">
        <v>189.54</v>
      </c>
      <c r="D236">
        <v>83.78</v>
      </c>
      <c r="E236">
        <v>1636.85</v>
      </c>
      <c r="F236">
        <v>48.542999999999999</v>
      </c>
      <c r="G236">
        <v>294.07</v>
      </c>
      <c r="H236">
        <v>106.87</v>
      </c>
      <c r="I236">
        <v>1038.6300000000001</v>
      </c>
      <c r="J236">
        <v>141.55000000000001</v>
      </c>
      <c r="K236">
        <v>142.82</v>
      </c>
      <c r="L236">
        <v>116.7</v>
      </c>
      <c r="M236">
        <v>199.14</v>
      </c>
      <c r="N236">
        <v>139.72</v>
      </c>
      <c r="O236" s="4">
        <f t="shared" si="37"/>
        <v>-8.1672858519319436E-2</v>
      </c>
      <c r="P236" s="4">
        <f t="shared" si="38"/>
        <v>-3.4951370439784801E-2</v>
      </c>
      <c r="Q236" s="4">
        <f t="shared" si="39"/>
        <v>-4.5139751248149687E-2</v>
      </c>
      <c r="R236" s="4">
        <f t="shared" si="40"/>
        <v>-5.1686682587476558E-2</v>
      </c>
      <c r="S236" s="4">
        <f t="shared" si="41"/>
        <v>-3.1464924589803996E-2</v>
      </c>
      <c r="T236" s="4">
        <f t="shared" si="42"/>
        <v>-2.4950471880496514E-2</v>
      </c>
      <c r="U236" s="4">
        <f t="shared" si="43"/>
        <v>-2.6151491741638482E-2</v>
      </c>
      <c r="V236" s="4">
        <f t="shared" si="44"/>
        <v>-2.3804830736760551E-2</v>
      </c>
      <c r="W236" s="4">
        <f t="shared" si="45"/>
        <v>-1.4113628094395441E-2</v>
      </c>
      <c r="X236" s="4">
        <f t="shared" si="46"/>
        <v>-1.1078085173154452E-2</v>
      </c>
      <c r="Y236" s="4">
        <f t="shared" si="47"/>
        <v>-3.2021710154634314E-2</v>
      </c>
      <c r="Z236" s="4">
        <f t="shared" si="48"/>
        <v>-2.9686650335948219E-2</v>
      </c>
    </row>
    <row r="237" spans="2:26" x14ac:dyDescent="0.2">
      <c r="B237" s="2">
        <v>43417</v>
      </c>
      <c r="C237">
        <v>199.31</v>
      </c>
      <c r="D237">
        <v>83.78</v>
      </c>
      <c r="E237">
        <v>1631.17</v>
      </c>
      <c r="F237">
        <v>48.058</v>
      </c>
      <c r="G237">
        <v>294.39999999999998</v>
      </c>
      <c r="H237">
        <v>106.94</v>
      </c>
      <c r="I237">
        <v>1036.05</v>
      </c>
      <c r="J237">
        <v>142.16</v>
      </c>
      <c r="K237">
        <v>146.97999999999999</v>
      </c>
      <c r="L237">
        <v>116.85</v>
      </c>
      <c r="M237">
        <v>198.17</v>
      </c>
      <c r="N237">
        <v>139.72</v>
      </c>
      <c r="O237" s="4">
        <f t="shared" si="37"/>
        <v>5.0261317532597521E-2</v>
      </c>
      <c r="P237" s="4">
        <f t="shared" si="38"/>
        <v>0</v>
      </c>
      <c r="Q237" s="4">
        <f t="shared" si="39"/>
        <v>-3.4761144175746083E-3</v>
      </c>
      <c r="R237" s="4">
        <f t="shared" si="40"/>
        <v>-1.0041388291727528E-2</v>
      </c>
      <c r="S237" s="4">
        <f t="shared" si="41"/>
        <v>1.1215526181172183E-3</v>
      </c>
      <c r="T237" s="4">
        <f t="shared" si="42"/>
        <v>6.5478698378016635E-4</v>
      </c>
      <c r="U237" s="4">
        <f t="shared" si="43"/>
        <v>-2.4871318275129827E-3</v>
      </c>
      <c r="V237" s="4">
        <f t="shared" si="44"/>
        <v>4.3001722884872086E-3</v>
      </c>
      <c r="W237" s="4">
        <f t="shared" si="45"/>
        <v>2.8711426979761215E-2</v>
      </c>
      <c r="X237" s="4">
        <f t="shared" si="46"/>
        <v>1.2845216923566189E-3</v>
      </c>
      <c r="Y237" s="4">
        <f t="shared" si="47"/>
        <v>-4.8828467808167565E-3</v>
      </c>
      <c r="Z237" s="4">
        <f t="shared" si="48"/>
        <v>0</v>
      </c>
    </row>
    <row r="238" spans="2:26" x14ac:dyDescent="0.2">
      <c r="B238" s="2">
        <v>43418</v>
      </c>
      <c r="C238">
        <v>197.19</v>
      </c>
      <c r="D238">
        <v>84.05</v>
      </c>
      <c r="E238">
        <v>1599.01</v>
      </c>
      <c r="F238">
        <v>46.7</v>
      </c>
      <c r="G238">
        <v>286.73</v>
      </c>
      <c r="H238">
        <v>104.97</v>
      </c>
      <c r="I238">
        <v>1043.6600000000001</v>
      </c>
      <c r="J238">
        <v>144.22</v>
      </c>
      <c r="K238">
        <v>150.44</v>
      </c>
      <c r="L238">
        <v>117.12</v>
      </c>
      <c r="M238">
        <v>197.58</v>
      </c>
      <c r="N238">
        <v>139.49</v>
      </c>
      <c r="O238" s="4">
        <f t="shared" si="37"/>
        <v>-1.0693670631051781E-2</v>
      </c>
      <c r="P238" s="4">
        <f t="shared" si="38"/>
        <v>3.2175443357358269E-3</v>
      </c>
      <c r="Q238" s="4">
        <f t="shared" si="39"/>
        <v>-1.9912860999712862E-2</v>
      </c>
      <c r="R238" s="4">
        <f t="shared" si="40"/>
        <v>-2.8664450119201455E-2</v>
      </c>
      <c r="S238" s="4">
        <f t="shared" si="41"/>
        <v>-2.6398380444209033E-2</v>
      </c>
      <c r="T238" s="4">
        <f t="shared" si="42"/>
        <v>-1.8593334472879149E-2</v>
      </c>
      <c r="U238" s="4">
        <f t="shared" si="43"/>
        <v>7.3183606992551905E-3</v>
      </c>
      <c r="V238" s="4">
        <f t="shared" si="44"/>
        <v>1.4386727642217535E-2</v>
      </c>
      <c r="W238" s="4">
        <f t="shared" si="45"/>
        <v>2.3267810501410621E-2</v>
      </c>
      <c r="X238" s="4">
        <f t="shared" si="46"/>
        <v>2.3079892281345389E-3</v>
      </c>
      <c r="Y238" s="4">
        <f t="shared" si="47"/>
        <v>-2.9816825627935212E-3</v>
      </c>
      <c r="Z238" s="4">
        <f t="shared" si="48"/>
        <v>-1.6475058344873317E-3</v>
      </c>
    </row>
    <row r="239" spans="2:26" x14ac:dyDescent="0.2">
      <c r="B239" s="2">
        <v>43419</v>
      </c>
      <c r="C239">
        <v>202.39</v>
      </c>
      <c r="D239">
        <v>86.74</v>
      </c>
      <c r="E239">
        <v>1619.44</v>
      </c>
      <c r="F239">
        <v>47.853000000000002</v>
      </c>
      <c r="G239">
        <v>290.06</v>
      </c>
      <c r="H239">
        <v>107.28</v>
      </c>
      <c r="I239">
        <v>1064.71</v>
      </c>
      <c r="J239">
        <v>143.85</v>
      </c>
      <c r="K239">
        <v>156.22</v>
      </c>
      <c r="L239">
        <v>117.11</v>
      </c>
      <c r="M239">
        <v>200.71</v>
      </c>
      <c r="N239">
        <v>141.84</v>
      </c>
      <c r="O239" s="4">
        <f t="shared" si="37"/>
        <v>2.6028798134519745E-2</v>
      </c>
      <c r="P239" s="4">
        <f t="shared" si="38"/>
        <v>3.1503278552595569E-2</v>
      </c>
      <c r="Q239" s="4">
        <f t="shared" si="39"/>
        <v>1.2695722730230282E-2</v>
      </c>
      <c r="R239" s="4">
        <f t="shared" si="40"/>
        <v>2.4389647183569216E-2</v>
      </c>
      <c r="S239" s="4">
        <f t="shared" si="41"/>
        <v>1.1546791721591914E-2</v>
      </c>
      <c r="T239" s="4">
        <f t="shared" si="42"/>
        <v>2.1767643925716812E-2</v>
      </c>
      <c r="U239" s="4">
        <f t="shared" si="43"/>
        <v>1.9968695691190978E-2</v>
      </c>
      <c r="V239" s="4">
        <f t="shared" si="44"/>
        <v>-2.5688214910566114E-3</v>
      </c>
      <c r="W239" s="4">
        <f t="shared" si="45"/>
        <v>3.7700936580015686E-2</v>
      </c>
      <c r="X239" s="4">
        <f t="shared" si="46"/>
        <v>-8.5386158955509168E-5</v>
      </c>
      <c r="Y239" s="4">
        <f t="shared" si="47"/>
        <v>1.5717514555073853E-2</v>
      </c>
      <c r="Z239" s="4">
        <f t="shared" si="48"/>
        <v>1.6706747661808637E-2</v>
      </c>
    </row>
    <row r="240" spans="2:26" x14ac:dyDescent="0.2">
      <c r="B240" s="2">
        <v>43420</v>
      </c>
      <c r="C240">
        <v>164.43</v>
      </c>
      <c r="D240">
        <v>85.06</v>
      </c>
      <c r="E240">
        <v>1593.41</v>
      </c>
      <c r="F240">
        <v>48.383000000000003</v>
      </c>
      <c r="G240">
        <v>286.20999999999998</v>
      </c>
      <c r="H240">
        <v>108.29</v>
      </c>
      <c r="I240">
        <v>1061.49</v>
      </c>
      <c r="J240">
        <v>139.53</v>
      </c>
      <c r="K240">
        <v>154.1</v>
      </c>
      <c r="L240">
        <v>116.19</v>
      </c>
      <c r="M240">
        <v>199.04</v>
      </c>
      <c r="N240">
        <v>140.18</v>
      </c>
      <c r="O240" s="4">
        <f t="shared" si="37"/>
        <v>-0.20771158135197942</v>
      </c>
      <c r="P240" s="4">
        <f t="shared" si="38"/>
        <v>-1.9558248581732631E-2</v>
      </c>
      <c r="Q240" s="4">
        <f t="shared" si="39"/>
        <v>-1.620403663871129E-2</v>
      </c>
      <c r="R240" s="4">
        <f t="shared" si="40"/>
        <v>1.1014700495643093E-2</v>
      </c>
      <c r="S240" s="4">
        <f t="shared" si="41"/>
        <v>-1.3361991019183804E-2</v>
      </c>
      <c r="T240" s="4">
        <f t="shared" si="42"/>
        <v>9.3705746668650784E-3</v>
      </c>
      <c r="U240" s="4">
        <f t="shared" si="43"/>
        <v>-3.0288801257834894E-3</v>
      </c>
      <c r="V240" s="4">
        <f t="shared" si="44"/>
        <v>-3.0491458093441521E-2</v>
      </c>
      <c r="W240" s="4">
        <f t="shared" si="45"/>
        <v>-1.3663527856081254E-2</v>
      </c>
      <c r="X240" s="4">
        <f t="shared" si="46"/>
        <v>-7.8868818592754408E-3</v>
      </c>
      <c r="Y240" s="4">
        <f t="shared" si="47"/>
        <v>-8.3552706205871283E-3</v>
      </c>
      <c r="Z240" s="4">
        <f t="shared" si="48"/>
        <v>-1.1772350693773734E-2</v>
      </c>
    </row>
    <row r="241" spans="2:26" x14ac:dyDescent="0.2">
      <c r="B241" s="2">
        <v>43423</v>
      </c>
      <c r="C241">
        <v>144.69999999999999</v>
      </c>
      <c r="D241">
        <v>80.13</v>
      </c>
      <c r="E241">
        <v>1512.29</v>
      </c>
      <c r="F241">
        <v>46.465000000000003</v>
      </c>
      <c r="G241">
        <v>270.60000000000002</v>
      </c>
      <c r="H241">
        <v>104.62</v>
      </c>
      <c r="I241">
        <v>1020</v>
      </c>
      <c r="J241">
        <v>131.55000000000001</v>
      </c>
      <c r="K241">
        <v>149.53</v>
      </c>
      <c r="L241">
        <v>115.42</v>
      </c>
      <c r="M241">
        <v>189.28</v>
      </c>
      <c r="N241">
        <v>134.76</v>
      </c>
      <c r="O241" s="4">
        <f t="shared" si="37"/>
        <v>-0.12782231408869671</v>
      </c>
      <c r="P241" s="4">
        <f t="shared" si="38"/>
        <v>-5.9706574035508386E-2</v>
      </c>
      <c r="Q241" s="4">
        <f t="shared" si="39"/>
        <v>-5.2251315524398871E-2</v>
      </c>
      <c r="R241" s="4">
        <f t="shared" si="40"/>
        <v>-4.0449171344761309E-2</v>
      </c>
      <c r="S241" s="4">
        <f t="shared" si="41"/>
        <v>-5.6084091376232457E-2</v>
      </c>
      <c r="T241" s="4">
        <f t="shared" si="42"/>
        <v>-3.4478075697823053E-2</v>
      </c>
      <c r="U241" s="4">
        <f t="shared" si="43"/>
        <v>-3.9870954189437278E-2</v>
      </c>
      <c r="V241" s="4">
        <f t="shared" si="44"/>
        <v>-5.8892624417813504E-2</v>
      </c>
      <c r="W241" s="4">
        <f t="shared" si="45"/>
        <v>-3.0104700730317697E-2</v>
      </c>
      <c r="X241" s="4">
        <f t="shared" si="46"/>
        <v>-6.6491329119501121E-3</v>
      </c>
      <c r="Y241" s="4">
        <f t="shared" si="47"/>
        <v>-5.0278409320737988E-2</v>
      </c>
      <c r="Z241" s="4">
        <f t="shared" si="48"/>
        <v>-3.9431892533826646E-2</v>
      </c>
    </row>
    <row r="242" spans="2:26" x14ac:dyDescent="0.2">
      <c r="B242" s="2">
        <v>43424</v>
      </c>
      <c r="C242">
        <v>149.08000000000001</v>
      </c>
      <c r="D242">
        <v>77.760000000000005</v>
      </c>
      <c r="E242">
        <v>1495.46</v>
      </c>
      <c r="F242">
        <v>44.244999999999997</v>
      </c>
      <c r="G242">
        <v>266.98</v>
      </c>
      <c r="H242">
        <v>101.71</v>
      </c>
      <c r="I242">
        <v>1025.76</v>
      </c>
      <c r="J242">
        <v>132.43</v>
      </c>
      <c r="K242">
        <v>145.97999999999999</v>
      </c>
      <c r="L242">
        <v>111.87</v>
      </c>
      <c r="M242">
        <v>187.06</v>
      </c>
      <c r="N242">
        <v>133.37</v>
      </c>
      <c r="O242" s="4">
        <f t="shared" si="37"/>
        <v>2.9820440973619546E-2</v>
      </c>
      <c r="P242" s="4">
        <f t="shared" si="38"/>
        <v>-3.0023155637795423E-2</v>
      </c>
      <c r="Q242" s="4">
        <f t="shared" si="39"/>
        <v>-1.1191206485302701E-2</v>
      </c>
      <c r="R242" s="4">
        <f t="shared" si="40"/>
        <v>-4.8956970289989292E-2</v>
      </c>
      <c r="S242" s="4">
        <f t="shared" si="41"/>
        <v>-1.3467966509101398E-2</v>
      </c>
      <c r="T242" s="4">
        <f t="shared" si="42"/>
        <v>-2.820911130496025E-2</v>
      </c>
      <c r="U242" s="4">
        <f t="shared" si="43"/>
        <v>5.6311739606303432E-3</v>
      </c>
      <c r="V242" s="4">
        <f t="shared" si="44"/>
        <v>6.6671964525712403E-3</v>
      </c>
      <c r="W242" s="4">
        <f t="shared" si="45"/>
        <v>-2.4027415572266154E-2</v>
      </c>
      <c r="X242" s="4">
        <f t="shared" si="46"/>
        <v>-3.1240166423981173E-2</v>
      </c>
      <c r="Y242" s="4">
        <f t="shared" si="47"/>
        <v>-1.1797979223671715E-2</v>
      </c>
      <c r="Z242" s="4">
        <f t="shared" si="48"/>
        <v>-1.0368197904048918E-2</v>
      </c>
    </row>
    <row r="243" spans="2:26" x14ac:dyDescent="0.2">
      <c r="B243" s="2">
        <v>43425</v>
      </c>
      <c r="C243">
        <v>144.71</v>
      </c>
      <c r="D243">
        <v>79.12</v>
      </c>
      <c r="E243">
        <v>1516.73</v>
      </c>
      <c r="F243">
        <v>44.195</v>
      </c>
      <c r="G243">
        <v>262.13</v>
      </c>
      <c r="H243">
        <v>103.11</v>
      </c>
      <c r="I243">
        <v>1037.6099999999999</v>
      </c>
      <c r="J243">
        <v>134.82</v>
      </c>
      <c r="K243">
        <v>149.41</v>
      </c>
      <c r="L243">
        <v>113.03</v>
      </c>
      <c r="M243">
        <v>187.66</v>
      </c>
      <c r="N243">
        <v>134.41999999999999</v>
      </c>
      <c r="O243" s="4">
        <f t="shared" si="37"/>
        <v>-2.9751334861156335E-2</v>
      </c>
      <c r="P243" s="4">
        <f t="shared" si="38"/>
        <v>1.7338527162273042E-2</v>
      </c>
      <c r="Q243" s="4">
        <f t="shared" si="39"/>
        <v>1.4122849841884555E-2</v>
      </c>
      <c r="R243" s="4">
        <f t="shared" si="40"/>
        <v>-1.1307102064021337E-3</v>
      </c>
      <c r="S243" s="4">
        <f t="shared" si="41"/>
        <v>-1.8333185318565124E-2</v>
      </c>
      <c r="T243" s="4">
        <f t="shared" si="42"/>
        <v>1.3670752892347395E-2</v>
      </c>
      <c r="U243" s="4">
        <f t="shared" si="43"/>
        <v>1.1486190342134382E-2</v>
      </c>
      <c r="V243" s="4">
        <f t="shared" si="44"/>
        <v>1.7886351486419719E-2</v>
      </c>
      <c r="W243" s="4">
        <f t="shared" si="45"/>
        <v>2.3224578839507352E-2</v>
      </c>
      <c r="X243" s="4">
        <f t="shared" si="46"/>
        <v>1.0315787343800535E-2</v>
      </c>
      <c r="Y243" s="4">
        <f t="shared" si="47"/>
        <v>3.2023938554987079E-3</v>
      </c>
      <c r="Z243" s="4">
        <f t="shared" si="48"/>
        <v>7.8420059075164431E-3</v>
      </c>
    </row>
    <row r="244" spans="2:26" x14ac:dyDescent="0.2">
      <c r="B244" s="2">
        <v>43426</v>
      </c>
      <c r="C244">
        <v>144.71</v>
      </c>
      <c r="D244">
        <v>79.12</v>
      </c>
      <c r="E244">
        <v>1516.73</v>
      </c>
      <c r="F244">
        <v>44.195</v>
      </c>
      <c r="G244">
        <v>262.13</v>
      </c>
      <c r="H244">
        <v>103.11</v>
      </c>
      <c r="I244">
        <v>1037.6099999999999</v>
      </c>
      <c r="J244">
        <v>134.82</v>
      </c>
      <c r="K244">
        <v>149.41</v>
      </c>
      <c r="L244">
        <v>113.03</v>
      </c>
      <c r="M244">
        <v>187.66</v>
      </c>
      <c r="N244">
        <v>134.41999999999999</v>
      </c>
      <c r="O244" s="4">
        <f t="shared" si="37"/>
        <v>0</v>
      </c>
      <c r="P244" s="4">
        <f t="shared" si="38"/>
        <v>0</v>
      </c>
      <c r="Q244" s="4">
        <f t="shared" si="39"/>
        <v>0</v>
      </c>
      <c r="R244" s="4">
        <f t="shared" si="40"/>
        <v>0</v>
      </c>
      <c r="S244" s="4">
        <f t="shared" si="41"/>
        <v>0</v>
      </c>
      <c r="T244" s="4">
        <f t="shared" si="42"/>
        <v>0</v>
      </c>
      <c r="U244" s="4">
        <f t="shared" si="43"/>
        <v>0</v>
      </c>
      <c r="V244" s="4">
        <f t="shared" si="44"/>
        <v>0</v>
      </c>
      <c r="W244" s="4">
        <f t="shared" si="45"/>
        <v>0</v>
      </c>
      <c r="X244" s="4">
        <f t="shared" si="46"/>
        <v>0</v>
      </c>
      <c r="Y244" s="4">
        <f t="shared" si="47"/>
        <v>0</v>
      </c>
      <c r="Z244" s="4">
        <f t="shared" si="48"/>
        <v>0</v>
      </c>
    </row>
    <row r="245" spans="2:26" x14ac:dyDescent="0.2">
      <c r="B245" s="2">
        <v>43427</v>
      </c>
      <c r="C245">
        <v>145</v>
      </c>
      <c r="D245">
        <v>77.95</v>
      </c>
      <c r="E245">
        <v>1502.06</v>
      </c>
      <c r="F245">
        <v>43.073</v>
      </c>
      <c r="G245">
        <v>258.82</v>
      </c>
      <c r="H245">
        <v>103.07</v>
      </c>
      <c r="I245">
        <v>1023.88</v>
      </c>
      <c r="J245">
        <v>131.72999999999999</v>
      </c>
      <c r="K245">
        <v>150.33000000000001</v>
      </c>
      <c r="L245">
        <v>112.08</v>
      </c>
      <c r="M245">
        <v>182.6</v>
      </c>
      <c r="N245">
        <v>132.87</v>
      </c>
      <c r="O245" s="4">
        <f t="shared" si="37"/>
        <v>2.0020026706729687E-3</v>
      </c>
      <c r="P245" s="4">
        <f t="shared" si="38"/>
        <v>-1.4898091810671166E-2</v>
      </c>
      <c r="Q245" s="4">
        <f t="shared" si="39"/>
        <v>-9.7192023828801492E-3</v>
      </c>
      <c r="R245" s="4">
        <f t="shared" si="40"/>
        <v>-2.5715309821078884E-2</v>
      </c>
      <c r="S245" s="4">
        <f t="shared" si="41"/>
        <v>-1.2707724515497227E-2</v>
      </c>
      <c r="T245" s="4">
        <f t="shared" si="42"/>
        <v>-3.8801048115088654E-4</v>
      </c>
      <c r="U245" s="4">
        <f t="shared" si="43"/>
        <v>-1.3320659348619991E-2</v>
      </c>
      <c r="V245" s="4">
        <f t="shared" si="44"/>
        <v>-2.3186182183557013E-2</v>
      </c>
      <c r="W245" s="4">
        <f t="shared" si="45"/>
        <v>6.1386727767495392E-3</v>
      </c>
      <c r="X245" s="4">
        <f t="shared" si="46"/>
        <v>-8.4403681738881731E-3</v>
      </c>
      <c r="Y245" s="4">
        <f t="shared" si="47"/>
        <v>-2.7333846701035579E-2</v>
      </c>
      <c r="Z245" s="4">
        <f t="shared" si="48"/>
        <v>-1.1598019938603141E-2</v>
      </c>
    </row>
    <row r="246" spans="2:26" x14ac:dyDescent="0.2">
      <c r="B246" s="2">
        <v>43430</v>
      </c>
      <c r="C246">
        <v>153.05000000000001</v>
      </c>
      <c r="D246">
        <v>80.86</v>
      </c>
      <c r="E246">
        <v>1581.33</v>
      </c>
      <c r="F246">
        <v>43.655000000000001</v>
      </c>
      <c r="G246">
        <v>261.43</v>
      </c>
      <c r="H246">
        <v>106.47</v>
      </c>
      <c r="I246">
        <v>1048.6199999999999</v>
      </c>
      <c r="J246">
        <v>136.38</v>
      </c>
      <c r="K246">
        <v>156.01</v>
      </c>
      <c r="L246">
        <v>112.55</v>
      </c>
      <c r="M246">
        <v>191.85</v>
      </c>
      <c r="N246">
        <v>135.94</v>
      </c>
      <c r="O246" s="4">
        <f t="shared" si="37"/>
        <v>5.403092297084712E-2</v>
      </c>
      <c r="P246" s="4">
        <f t="shared" si="38"/>
        <v>3.665166870883934E-2</v>
      </c>
      <c r="Q246" s="4">
        <f t="shared" si="39"/>
        <v>5.1428765817515508E-2</v>
      </c>
      <c r="R246" s="4">
        <f t="shared" si="40"/>
        <v>1.3421472570938483E-2</v>
      </c>
      <c r="S246" s="4">
        <f t="shared" si="41"/>
        <v>1.0033721852573473E-2</v>
      </c>
      <c r="T246" s="4">
        <f t="shared" si="42"/>
        <v>3.2454886277813517E-2</v>
      </c>
      <c r="U246" s="4">
        <f t="shared" si="43"/>
        <v>2.387568177386315E-2</v>
      </c>
      <c r="V246" s="4">
        <f t="shared" si="44"/>
        <v>3.4690733850771191E-2</v>
      </c>
      <c r="W246" s="4">
        <f t="shared" si="45"/>
        <v>3.7087230119414998E-2</v>
      </c>
      <c r="X246" s="4">
        <f t="shared" si="46"/>
        <v>4.1846653239896985E-3</v>
      </c>
      <c r="Y246" s="4">
        <f t="shared" si="47"/>
        <v>4.9415848532093354E-2</v>
      </c>
      <c r="Z246" s="4">
        <f t="shared" si="48"/>
        <v>2.2842405315275632E-2</v>
      </c>
    </row>
    <row r="247" spans="2:26" x14ac:dyDescent="0.2">
      <c r="B247" s="2">
        <v>43431</v>
      </c>
      <c r="C247">
        <v>153.72999999999999</v>
      </c>
      <c r="D247">
        <v>81.97</v>
      </c>
      <c r="E247">
        <v>1581.42</v>
      </c>
      <c r="F247">
        <v>43.56</v>
      </c>
      <c r="G247">
        <v>266.63</v>
      </c>
      <c r="H247">
        <v>107.14</v>
      </c>
      <c r="I247">
        <v>1044.4100000000001</v>
      </c>
      <c r="J247">
        <v>135</v>
      </c>
      <c r="K247">
        <v>156.46</v>
      </c>
      <c r="L247">
        <v>113.9</v>
      </c>
      <c r="M247">
        <v>192.98</v>
      </c>
      <c r="N247">
        <v>135.91</v>
      </c>
      <c r="O247" s="4">
        <f t="shared" si="37"/>
        <v>4.4331515330864636E-3</v>
      </c>
      <c r="P247" s="4">
        <f t="shared" si="38"/>
        <v>1.3634062452314374E-2</v>
      </c>
      <c r="Q247" s="4">
        <f t="shared" si="39"/>
        <v>5.6912497051365758E-5</v>
      </c>
      <c r="R247" s="4">
        <f t="shared" si="40"/>
        <v>-2.1785251980111931E-3</v>
      </c>
      <c r="S247" s="4">
        <f t="shared" si="41"/>
        <v>1.9695368299728427E-2</v>
      </c>
      <c r="T247" s="4">
        <f t="shared" si="42"/>
        <v>6.273135126299411E-3</v>
      </c>
      <c r="U247" s="4">
        <f t="shared" si="43"/>
        <v>-4.0228813516630206E-3</v>
      </c>
      <c r="V247" s="4">
        <f t="shared" si="44"/>
        <v>-1.0170328654077332E-2</v>
      </c>
      <c r="W247" s="4">
        <f t="shared" si="45"/>
        <v>2.8802784977765721E-3</v>
      </c>
      <c r="X247" s="4">
        <f t="shared" si="46"/>
        <v>1.1923303100395207E-2</v>
      </c>
      <c r="Y247" s="4">
        <f t="shared" si="47"/>
        <v>5.8727398992764156E-3</v>
      </c>
      <c r="Z247" s="4">
        <f t="shared" si="48"/>
        <v>-2.2070995123620594E-4</v>
      </c>
    </row>
    <row r="248" spans="2:26" x14ac:dyDescent="0.2">
      <c r="B248" s="2">
        <v>43432</v>
      </c>
      <c r="C248">
        <v>160.07</v>
      </c>
      <c r="D248">
        <v>85.98</v>
      </c>
      <c r="E248">
        <v>1677.75</v>
      </c>
      <c r="F248">
        <v>45.234999999999999</v>
      </c>
      <c r="G248">
        <v>282.64999999999998</v>
      </c>
      <c r="H248">
        <v>111.12</v>
      </c>
      <c r="I248">
        <v>1086.23</v>
      </c>
      <c r="J248">
        <v>136.76</v>
      </c>
      <c r="K248">
        <v>159.34</v>
      </c>
      <c r="L248">
        <v>116.1</v>
      </c>
      <c r="M248">
        <v>202.28</v>
      </c>
      <c r="N248">
        <v>141.38</v>
      </c>
      <c r="O248" s="4">
        <f t="shared" si="37"/>
        <v>4.0413402634098067E-2</v>
      </c>
      <c r="P248" s="4">
        <f t="shared" si="38"/>
        <v>4.7761384403196293E-2</v>
      </c>
      <c r="Q248" s="4">
        <f t="shared" si="39"/>
        <v>5.9130432459868563E-2</v>
      </c>
      <c r="R248" s="4">
        <f t="shared" si="40"/>
        <v>3.7731825412945244E-2</v>
      </c>
      <c r="S248" s="4">
        <f t="shared" si="41"/>
        <v>5.8347453575473676E-2</v>
      </c>
      <c r="T248" s="4">
        <f t="shared" si="42"/>
        <v>3.6474307993274155E-2</v>
      </c>
      <c r="U248" s="4">
        <f t="shared" si="43"/>
        <v>3.9260852787658659E-2</v>
      </c>
      <c r="V248" s="4">
        <f t="shared" si="44"/>
        <v>1.2952786332671011E-2</v>
      </c>
      <c r="W248" s="4">
        <f t="shared" si="45"/>
        <v>1.8239897695285476E-2</v>
      </c>
      <c r="X248" s="4">
        <f t="shared" si="46"/>
        <v>1.9131018250709311E-2</v>
      </c>
      <c r="Y248" s="4">
        <f t="shared" si="47"/>
        <v>4.7066319619544647E-2</v>
      </c>
      <c r="Z248" s="4">
        <f t="shared" si="48"/>
        <v>3.9458398775552142E-2</v>
      </c>
    </row>
    <row r="249" spans="2:26" x14ac:dyDescent="0.2">
      <c r="B249" s="2">
        <v>43433</v>
      </c>
      <c r="C249">
        <v>157.36000000000001</v>
      </c>
      <c r="D249">
        <v>84.26</v>
      </c>
      <c r="E249">
        <v>1673.57</v>
      </c>
      <c r="F249">
        <v>44.887999999999998</v>
      </c>
      <c r="G249">
        <v>288.75</v>
      </c>
      <c r="H249">
        <v>110.19</v>
      </c>
      <c r="I249">
        <v>1088.3</v>
      </c>
      <c r="J249">
        <v>138.68</v>
      </c>
      <c r="K249">
        <v>156.28</v>
      </c>
      <c r="L249">
        <v>116.61</v>
      </c>
      <c r="M249">
        <v>196.66</v>
      </c>
      <c r="N249">
        <v>139.1</v>
      </c>
      <c r="O249" s="4">
        <f t="shared" si="37"/>
        <v>-1.7075045477802427E-2</v>
      </c>
      <c r="P249" s="4">
        <f t="shared" si="38"/>
        <v>-2.0207454517264977E-2</v>
      </c>
      <c r="Q249" s="4">
        <f t="shared" si="39"/>
        <v>-2.4945407586177562E-3</v>
      </c>
      <c r="R249" s="4">
        <f t="shared" si="40"/>
        <v>-7.7006250290340755E-3</v>
      </c>
      <c r="S249" s="4">
        <f t="shared" si="41"/>
        <v>2.1351878714703509E-2</v>
      </c>
      <c r="T249" s="4">
        <f t="shared" si="42"/>
        <v>-8.4045499464027833E-3</v>
      </c>
      <c r="U249" s="4">
        <f t="shared" si="43"/>
        <v>1.9038602596955034E-3</v>
      </c>
      <c r="V249" s="4">
        <f t="shared" si="44"/>
        <v>1.3941556045722248E-2</v>
      </c>
      <c r="W249" s="4">
        <f t="shared" si="45"/>
        <v>-1.9391013765350212E-2</v>
      </c>
      <c r="X249" s="4">
        <f t="shared" si="46"/>
        <v>4.3831448283957394E-3</v>
      </c>
      <c r="Y249" s="4">
        <f t="shared" si="47"/>
        <v>-2.8176526859772132E-2</v>
      </c>
      <c r="Z249" s="4">
        <f t="shared" si="48"/>
        <v>-1.6258201813410787E-2</v>
      </c>
    </row>
    <row r="250" spans="2:26" x14ac:dyDescent="0.2">
      <c r="B250" s="2">
        <v>43434</v>
      </c>
      <c r="C250">
        <v>163.43</v>
      </c>
      <c r="D250">
        <v>85.81</v>
      </c>
      <c r="E250">
        <v>1690.17</v>
      </c>
      <c r="F250">
        <v>44.645000000000003</v>
      </c>
      <c r="G250">
        <v>286.13</v>
      </c>
      <c r="H250">
        <v>110.89</v>
      </c>
      <c r="I250">
        <v>1094.43</v>
      </c>
      <c r="J250">
        <v>140.61000000000001</v>
      </c>
      <c r="K250">
        <v>160.86000000000001</v>
      </c>
      <c r="L250">
        <v>115.49</v>
      </c>
      <c r="M250">
        <v>201.07</v>
      </c>
      <c r="N250">
        <v>141.71</v>
      </c>
      <c r="O250" s="4">
        <f t="shared" si="37"/>
        <v>3.7848590024162881E-2</v>
      </c>
      <c r="P250" s="4">
        <f t="shared" si="38"/>
        <v>1.822829326815896E-2</v>
      </c>
      <c r="Q250" s="4">
        <f t="shared" si="39"/>
        <v>9.8700462943571068E-3</v>
      </c>
      <c r="R250" s="4">
        <f t="shared" si="40"/>
        <v>-5.4281794794909756E-3</v>
      </c>
      <c r="S250" s="4">
        <f t="shared" si="41"/>
        <v>-9.1150088360963111E-3</v>
      </c>
      <c r="T250" s="4">
        <f t="shared" si="42"/>
        <v>6.3325704654389635E-3</v>
      </c>
      <c r="U250" s="4">
        <f t="shared" si="43"/>
        <v>5.6168340712622238E-3</v>
      </c>
      <c r="V250" s="4">
        <f t="shared" si="44"/>
        <v>1.3820979785901816E-2</v>
      </c>
      <c r="W250" s="4">
        <f t="shared" si="45"/>
        <v>2.8885151289053265E-2</v>
      </c>
      <c r="X250" s="4">
        <f t="shared" si="46"/>
        <v>-9.6510874052454145E-3</v>
      </c>
      <c r="Y250" s="4">
        <f t="shared" si="47"/>
        <v>2.21767567855457E-2</v>
      </c>
      <c r="Z250" s="4">
        <f t="shared" si="48"/>
        <v>1.8589616907381878E-2</v>
      </c>
    </row>
    <row r="251" spans="2:26" x14ac:dyDescent="0.2">
      <c r="B251" s="2">
        <v>43437</v>
      </c>
      <c r="C251">
        <v>170.04</v>
      </c>
      <c r="D251">
        <v>87.98</v>
      </c>
      <c r="E251">
        <v>1772.36</v>
      </c>
      <c r="F251">
        <v>46.204999999999998</v>
      </c>
      <c r="G251">
        <v>290.3</v>
      </c>
      <c r="H251">
        <v>112.09</v>
      </c>
      <c r="I251">
        <v>1106.43</v>
      </c>
      <c r="J251">
        <v>141.09</v>
      </c>
      <c r="K251">
        <v>163.74</v>
      </c>
      <c r="L251">
        <v>115.74</v>
      </c>
      <c r="M251">
        <v>209.86</v>
      </c>
      <c r="N251">
        <v>145</v>
      </c>
      <c r="O251" s="4">
        <f t="shared" si="37"/>
        <v>3.9648939385622604E-2</v>
      </c>
      <c r="P251" s="4">
        <f t="shared" si="38"/>
        <v>2.4973966101544221E-2</v>
      </c>
      <c r="Q251" s="4">
        <f t="shared" si="39"/>
        <v>4.7482876227565279E-2</v>
      </c>
      <c r="R251" s="4">
        <f t="shared" si="40"/>
        <v>3.4345698370823956E-2</v>
      </c>
      <c r="S251" s="4">
        <f t="shared" si="41"/>
        <v>1.4468618030677192E-2</v>
      </c>
      <c r="T251" s="4">
        <f t="shared" si="42"/>
        <v>1.0763401067879432E-2</v>
      </c>
      <c r="U251" s="4">
        <f t="shared" si="43"/>
        <v>1.0904936177128354E-2</v>
      </c>
      <c r="V251" s="4">
        <f t="shared" si="44"/>
        <v>3.4078840223416918E-3</v>
      </c>
      <c r="W251" s="4">
        <f t="shared" si="45"/>
        <v>1.7745382472379046E-2</v>
      </c>
      <c r="X251" s="4">
        <f t="shared" si="46"/>
        <v>2.1623500186965703E-3</v>
      </c>
      <c r="Y251" s="4">
        <f t="shared" si="47"/>
        <v>4.2787535592209117E-2</v>
      </c>
      <c r="Z251" s="4">
        <f t="shared" si="48"/>
        <v>2.2951026583795362E-2</v>
      </c>
    </row>
    <row r="252" spans="2:26" x14ac:dyDescent="0.2">
      <c r="B252" s="2">
        <v>43438</v>
      </c>
      <c r="C252">
        <v>157.11000000000001</v>
      </c>
      <c r="D252">
        <v>84.19</v>
      </c>
      <c r="E252">
        <v>1668.4</v>
      </c>
      <c r="F252">
        <v>44.173000000000002</v>
      </c>
      <c r="G252">
        <v>275.33</v>
      </c>
      <c r="H252">
        <v>108.52</v>
      </c>
      <c r="I252">
        <v>1050.82</v>
      </c>
      <c r="J252">
        <v>137.93</v>
      </c>
      <c r="K252">
        <v>158.34</v>
      </c>
      <c r="L252">
        <v>112.87</v>
      </c>
      <c r="M252">
        <v>200.49</v>
      </c>
      <c r="N252">
        <v>138.63999999999999</v>
      </c>
      <c r="O252" s="4">
        <f t="shared" si="37"/>
        <v>-7.9087506531083276E-2</v>
      </c>
      <c r="P252" s="4">
        <f t="shared" si="38"/>
        <v>-4.4033366571001188E-2</v>
      </c>
      <c r="Q252" s="4">
        <f t="shared" si="39"/>
        <v>-6.0446908478863165E-2</v>
      </c>
      <c r="R252" s="4">
        <f t="shared" si="40"/>
        <v>-4.4974274635677498E-2</v>
      </c>
      <c r="S252" s="4">
        <f t="shared" si="41"/>
        <v>-5.2944492788530965E-2</v>
      </c>
      <c r="T252" s="4">
        <f t="shared" si="42"/>
        <v>-3.2367632242273084E-2</v>
      </c>
      <c r="U252" s="4">
        <f t="shared" si="43"/>
        <v>-5.1567804202524589E-2</v>
      </c>
      <c r="V252" s="4">
        <f t="shared" si="44"/>
        <v>-2.2651674537637733E-2</v>
      </c>
      <c r="W252" s="4">
        <f t="shared" si="45"/>
        <v>-3.3535184205014494E-2</v>
      </c>
      <c r="X252" s="4">
        <f t="shared" si="46"/>
        <v>-2.5109582178157633E-2</v>
      </c>
      <c r="Y252" s="4">
        <f t="shared" si="47"/>
        <v>-4.5676271538676455E-2</v>
      </c>
      <c r="Z252" s="4">
        <f t="shared" si="48"/>
        <v>-4.4853097013223889E-2</v>
      </c>
    </row>
    <row r="253" spans="2:26" x14ac:dyDescent="0.2">
      <c r="B253" s="2">
        <v>43439</v>
      </c>
      <c r="C253">
        <v>157.11000000000001</v>
      </c>
      <c r="D253">
        <v>84.19</v>
      </c>
      <c r="E253">
        <v>1668.4</v>
      </c>
      <c r="F253">
        <v>44.173000000000002</v>
      </c>
      <c r="G253">
        <v>275.33</v>
      </c>
      <c r="H253">
        <v>108.52</v>
      </c>
      <c r="I253">
        <v>1050.82</v>
      </c>
      <c r="J253">
        <v>137.93</v>
      </c>
      <c r="K253">
        <v>158.34</v>
      </c>
      <c r="L253">
        <v>112.87</v>
      </c>
      <c r="M253">
        <v>200.49</v>
      </c>
      <c r="N253">
        <v>138.63999999999999</v>
      </c>
      <c r="O253" s="4">
        <f t="shared" si="37"/>
        <v>0</v>
      </c>
      <c r="P253" s="4">
        <f t="shared" si="38"/>
        <v>0</v>
      </c>
      <c r="Q253" s="4">
        <f t="shared" si="39"/>
        <v>0</v>
      </c>
      <c r="R253" s="4">
        <f t="shared" si="40"/>
        <v>0</v>
      </c>
      <c r="S253" s="4">
        <f t="shared" si="41"/>
        <v>0</v>
      </c>
      <c r="T253" s="4">
        <f t="shared" si="42"/>
        <v>0</v>
      </c>
      <c r="U253" s="4">
        <f t="shared" si="43"/>
        <v>0</v>
      </c>
      <c r="V253" s="4">
        <f t="shared" si="44"/>
        <v>0</v>
      </c>
      <c r="W253" s="4">
        <f t="shared" si="45"/>
        <v>0</v>
      </c>
      <c r="X253" s="4">
        <f t="shared" si="46"/>
        <v>0</v>
      </c>
      <c r="Y253" s="4">
        <f t="shared" si="47"/>
        <v>0</v>
      </c>
      <c r="Z253" s="4">
        <f t="shared" si="48"/>
        <v>0</v>
      </c>
    </row>
    <row r="254" spans="2:26" x14ac:dyDescent="0.2">
      <c r="B254" s="2">
        <v>43440</v>
      </c>
      <c r="C254">
        <v>158.29</v>
      </c>
      <c r="D254">
        <v>85.82</v>
      </c>
      <c r="E254">
        <v>1699.19</v>
      </c>
      <c r="F254">
        <v>43.68</v>
      </c>
      <c r="G254">
        <v>282.88</v>
      </c>
      <c r="H254">
        <v>109.19</v>
      </c>
      <c r="I254">
        <v>1068.73</v>
      </c>
      <c r="J254">
        <v>139.63</v>
      </c>
      <c r="K254">
        <v>155.83000000000001</v>
      </c>
      <c r="L254">
        <v>114.33</v>
      </c>
      <c r="M254">
        <v>202.99</v>
      </c>
      <c r="N254">
        <v>141.05000000000001</v>
      </c>
      <c r="O254" s="4">
        <f t="shared" si="37"/>
        <v>7.482596738140934E-3</v>
      </c>
      <c r="P254" s="4">
        <f t="shared" si="38"/>
        <v>1.9175930213805991E-2</v>
      </c>
      <c r="Q254" s="4">
        <f t="shared" si="39"/>
        <v>1.8286583585101646E-2</v>
      </c>
      <c r="R254" s="4">
        <f t="shared" si="40"/>
        <v>-1.1223411267676587E-2</v>
      </c>
      <c r="S254" s="4">
        <f t="shared" si="41"/>
        <v>2.7052401207225282E-2</v>
      </c>
      <c r="T254" s="4">
        <f t="shared" si="42"/>
        <v>6.1549962352439045E-3</v>
      </c>
      <c r="U254" s="4">
        <f t="shared" si="43"/>
        <v>1.690021587769678E-2</v>
      </c>
      <c r="V254" s="4">
        <f t="shared" si="44"/>
        <v>1.22497568666748E-2</v>
      </c>
      <c r="W254" s="4">
        <f t="shared" si="45"/>
        <v>-1.5978950285764567E-2</v>
      </c>
      <c r="X254" s="4">
        <f t="shared" si="46"/>
        <v>1.2852289586343501E-2</v>
      </c>
      <c r="Y254" s="4">
        <f t="shared" si="47"/>
        <v>1.2392346553588075E-2</v>
      </c>
      <c r="Z254" s="4">
        <f t="shared" si="48"/>
        <v>1.7233792040654814E-2</v>
      </c>
    </row>
    <row r="255" spans="2:26" x14ac:dyDescent="0.2">
      <c r="B255" s="2">
        <v>43441</v>
      </c>
      <c r="C255">
        <v>147.61000000000001</v>
      </c>
      <c r="D255">
        <v>82.77</v>
      </c>
      <c r="E255">
        <v>1629.13</v>
      </c>
      <c r="F255">
        <v>42.122999999999998</v>
      </c>
      <c r="G255">
        <v>265.14</v>
      </c>
      <c r="H255">
        <v>104.82</v>
      </c>
      <c r="I255">
        <v>1036.58</v>
      </c>
      <c r="J255">
        <v>137.41999999999999</v>
      </c>
      <c r="K255">
        <v>153.06</v>
      </c>
      <c r="L255">
        <v>111.98</v>
      </c>
      <c r="M255">
        <v>196.5</v>
      </c>
      <c r="N255">
        <v>137.11000000000001</v>
      </c>
      <c r="O255" s="4">
        <f t="shared" si="37"/>
        <v>-6.9855133148741463E-2</v>
      </c>
      <c r="P255" s="4">
        <f t="shared" si="38"/>
        <v>-3.6186402666074161E-2</v>
      </c>
      <c r="Q255" s="4">
        <f t="shared" si="39"/>
        <v>-4.2105536929514742E-2</v>
      </c>
      <c r="R255" s="4">
        <f t="shared" si="40"/>
        <v>-3.6296421636034824E-2</v>
      </c>
      <c r="S255" s="4">
        <f t="shared" si="41"/>
        <v>-6.4764791078575079E-2</v>
      </c>
      <c r="T255" s="4">
        <f t="shared" si="42"/>
        <v>-4.0844890651954686E-2</v>
      </c>
      <c r="U255" s="4">
        <f t="shared" si="43"/>
        <v>-3.0544194901364653E-2</v>
      </c>
      <c r="V255" s="4">
        <f t="shared" si="44"/>
        <v>-1.5954137351173479E-2</v>
      </c>
      <c r="W255" s="4">
        <f t="shared" si="45"/>
        <v>-1.7935668075748135E-2</v>
      </c>
      <c r="X255" s="4">
        <f t="shared" si="46"/>
        <v>-2.0768719633131219E-2</v>
      </c>
      <c r="Y255" s="4">
        <f t="shared" si="47"/>
        <v>-3.2494285435360537E-2</v>
      </c>
      <c r="Z255" s="4">
        <f t="shared" si="48"/>
        <v>-2.8330914079441705E-2</v>
      </c>
    </row>
    <row r="256" spans="2:26" x14ac:dyDescent="0.2">
      <c r="B256" s="2">
        <v>43444</v>
      </c>
      <c r="C256">
        <v>151.86000000000001</v>
      </c>
      <c r="D256">
        <v>84.93</v>
      </c>
      <c r="E256">
        <v>1641.03</v>
      </c>
      <c r="F256">
        <v>42.4</v>
      </c>
      <c r="G256">
        <v>269.7</v>
      </c>
      <c r="H256">
        <v>107.59</v>
      </c>
      <c r="I256">
        <v>1039.55</v>
      </c>
      <c r="J256">
        <v>141.85</v>
      </c>
      <c r="K256">
        <v>151.43</v>
      </c>
      <c r="L256">
        <v>111.86</v>
      </c>
      <c r="M256">
        <v>198.06</v>
      </c>
      <c r="N256">
        <v>137.88</v>
      </c>
      <c r="O256" s="4">
        <f t="shared" si="37"/>
        <v>2.8385383236182293E-2</v>
      </c>
      <c r="P256" s="4">
        <f t="shared" si="38"/>
        <v>2.5761710894613734E-2</v>
      </c>
      <c r="Q256" s="4">
        <f t="shared" si="39"/>
        <v>7.2779634802577157E-3</v>
      </c>
      <c r="R256" s="4">
        <f t="shared" si="40"/>
        <v>6.5544524372971556E-3</v>
      </c>
      <c r="S256" s="4">
        <f t="shared" si="41"/>
        <v>1.7052241774980784E-2</v>
      </c>
      <c r="T256" s="4">
        <f t="shared" si="42"/>
        <v>2.6083113231797753E-2</v>
      </c>
      <c r="U256" s="4">
        <f t="shared" si="43"/>
        <v>2.861094465183183E-3</v>
      </c>
      <c r="V256" s="4">
        <f t="shared" si="44"/>
        <v>3.1728231651930602E-2</v>
      </c>
      <c r="W256" s="4">
        <f t="shared" si="45"/>
        <v>-1.0706529413210842E-2</v>
      </c>
      <c r="X256" s="4">
        <f t="shared" si="46"/>
        <v>-1.0721945273053622E-3</v>
      </c>
      <c r="Y256" s="4">
        <f t="shared" si="47"/>
        <v>7.9075837838406358E-3</v>
      </c>
      <c r="Z256" s="4">
        <f t="shared" si="48"/>
        <v>5.6002182801008155E-3</v>
      </c>
    </row>
    <row r="257" spans="2:26" x14ac:dyDescent="0.2">
      <c r="B257" s="2">
        <v>43445</v>
      </c>
      <c r="C257">
        <v>148.19</v>
      </c>
      <c r="D257">
        <v>85.51</v>
      </c>
      <c r="E257">
        <v>1643.24</v>
      </c>
      <c r="F257">
        <v>42.158000000000001</v>
      </c>
      <c r="G257">
        <v>265.32</v>
      </c>
      <c r="H257">
        <v>108.59</v>
      </c>
      <c r="I257">
        <v>1051.75</v>
      </c>
      <c r="J257">
        <v>142.08000000000001</v>
      </c>
      <c r="K257">
        <v>151.83000000000001</v>
      </c>
      <c r="L257">
        <v>111.97</v>
      </c>
      <c r="M257">
        <v>197.74</v>
      </c>
      <c r="N257">
        <v>136.81</v>
      </c>
      <c r="O257" s="4">
        <f t="shared" si="37"/>
        <v>-2.4463809583000675E-2</v>
      </c>
      <c r="P257" s="4">
        <f t="shared" si="38"/>
        <v>6.8059403759459462E-3</v>
      </c>
      <c r="Q257" s="4">
        <f t="shared" si="39"/>
        <v>1.3458091652411583E-3</v>
      </c>
      <c r="R257" s="4">
        <f t="shared" si="40"/>
        <v>-5.7238974602090752E-3</v>
      </c>
      <c r="S257" s="4">
        <f t="shared" si="41"/>
        <v>-1.6373585488328998E-2</v>
      </c>
      <c r="T257" s="4">
        <f t="shared" si="42"/>
        <v>9.2516156229912848E-3</v>
      </c>
      <c r="U257" s="4">
        <f t="shared" si="43"/>
        <v>1.1667516281232835E-2</v>
      </c>
      <c r="V257" s="4">
        <f t="shared" si="44"/>
        <v>1.6201179889997616E-3</v>
      </c>
      <c r="W257" s="4">
        <f t="shared" si="45"/>
        <v>2.6380019255321701E-3</v>
      </c>
      <c r="X257" s="4">
        <f t="shared" si="46"/>
        <v>9.828888786637402E-4</v>
      </c>
      <c r="Y257" s="4">
        <f t="shared" si="47"/>
        <v>-1.6169786241696715E-3</v>
      </c>
      <c r="Z257" s="4">
        <f t="shared" si="48"/>
        <v>-7.7906397166419006E-3</v>
      </c>
    </row>
    <row r="258" spans="2:26" x14ac:dyDescent="0.2">
      <c r="B258" s="2">
        <v>43446</v>
      </c>
      <c r="C258">
        <v>148.9</v>
      </c>
      <c r="D258">
        <v>86.5</v>
      </c>
      <c r="E258">
        <v>1663.54</v>
      </c>
      <c r="F258">
        <v>42.274999999999999</v>
      </c>
      <c r="G258">
        <v>274.88</v>
      </c>
      <c r="H258">
        <v>109.08</v>
      </c>
      <c r="I258">
        <v>1063.68</v>
      </c>
      <c r="J258">
        <v>144.5</v>
      </c>
      <c r="K258">
        <v>151.5</v>
      </c>
      <c r="L258">
        <v>112.21</v>
      </c>
      <c r="M258">
        <v>200.29</v>
      </c>
      <c r="N258">
        <v>137.80000000000001</v>
      </c>
      <c r="O258" s="4">
        <f t="shared" si="37"/>
        <v>4.7797054878762242E-3</v>
      </c>
      <c r="P258" s="4">
        <f t="shared" si="38"/>
        <v>1.1511085769969677E-2</v>
      </c>
      <c r="Q258" s="4">
        <f t="shared" si="39"/>
        <v>1.2277959232367642E-2</v>
      </c>
      <c r="R258" s="4">
        <f t="shared" si="40"/>
        <v>2.7714300069410711E-3</v>
      </c>
      <c r="S258" s="4">
        <f t="shared" si="41"/>
        <v>3.5397994138535262E-2</v>
      </c>
      <c r="T258" s="4">
        <f t="shared" si="42"/>
        <v>4.5022357485785501E-3</v>
      </c>
      <c r="U258" s="4">
        <f t="shared" si="43"/>
        <v>1.1279150316343706E-2</v>
      </c>
      <c r="V258" s="4">
        <f t="shared" si="44"/>
        <v>1.6889228308626863E-2</v>
      </c>
      <c r="W258" s="4">
        <f t="shared" si="45"/>
        <v>-2.175848944672586E-3</v>
      </c>
      <c r="X258" s="4">
        <f t="shared" si="46"/>
        <v>2.141137404669315E-3</v>
      </c>
      <c r="Y258" s="4">
        <f t="shared" si="47"/>
        <v>1.281327984415428E-2</v>
      </c>
      <c r="Z258" s="4">
        <f t="shared" si="48"/>
        <v>7.2102566475355694E-3</v>
      </c>
    </row>
    <row r="259" spans="2:26" x14ac:dyDescent="0.2">
      <c r="B259" s="2">
        <v>43447</v>
      </c>
      <c r="C259">
        <v>148.88999999999999</v>
      </c>
      <c r="D259">
        <v>87.56</v>
      </c>
      <c r="E259">
        <v>1658.38</v>
      </c>
      <c r="F259">
        <v>42.738</v>
      </c>
      <c r="G259">
        <v>276.02</v>
      </c>
      <c r="H259">
        <v>109.45</v>
      </c>
      <c r="I259">
        <v>1061.9000000000001</v>
      </c>
      <c r="J259">
        <v>145.01</v>
      </c>
      <c r="K259">
        <v>151.47999999999999</v>
      </c>
      <c r="L259">
        <v>113.39</v>
      </c>
      <c r="M259">
        <v>198.96</v>
      </c>
      <c r="N259">
        <v>137.54</v>
      </c>
      <c r="O259" s="4">
        <f t="shared" si="37"/>
        <v>-6.7161422504285115E-5</v>
      </c>
      <c r="P259" s="4">
        <f t="shared" si="38"/>
        <v>1.2179858716828602E-2</v>
      </c>
      <c r="Q259" s="4">
        <f t="shared" si="39"/>
        <v>-3.1066396240845033E-3</v>
      </c>
      <c r="R259" s="4">
        <f t="shared" si="40"/>
        <v>1.0892559439627794E-2</v>
      </c>
      <c r="S259" s="4">
        <f t="shared" si="41"/>
        <v>4.1386880640033215E-3</v>
      </c>
      <c r="T259" s="4">
        <f t="shared" si="42"/>
        <v>3.3862659914841897E-3</v>
      </c>
      <c r="U259" s="4">
        <f t="shared" si="43"/>
        <v>-1.6748373771740695E-3</v>
      </c>
      <c r="V259" s="4">
        <f t="shared" si="44"/>
        <v>3.523198007316878E-3</v>
      </c>
      <c r="W259" s="4">
        <f t="shared" si="45"/>
        <v>-1.3202191582979252E-4</v>
      </c>
      <c r="X259" s="4">
        <f t="shared" si="46"/>
        <v>1.0461088306973622E-2</v>
      </c>
      <c r="Y259" s="4">
        <f t="shared" si="47"/>
        <v>-6.662516817991908E-3</v>
      </c>
      <c r="Z259" s="4">
        <f t="shared" si="48"/>
        <v>-1.8885746878682475E-3</v>
      </c>
    </row>
    <row r="260" spans="2:26" x14ac:dyDescent="0.2">
      <c r="B260" s="2">
        <v>43448</v>
      </c>
      <c r="C260">
        <v>146.44999999999999</v>
      </c>
      <c r="D260">
        <v>85.92</v>
      </c>
      <c r="E260">
        <v>1591.91</v>
      </c>
      <c r="F260">
        <v>41.37</v>
      </c>
      <c r="G260">
        <v>266.83999999999997</v>
      </c>
      <c r="H260">
        <v>106.03</v>
      </c>
      <c r="I260">
        <v>1042.0999999999999</v>
      </c>
      <c r="J260">
        <v>144.06</v>
      </c>
      <c r="K260">
        <v>149</v>
      </c>
      <c r="L260">
        <v>112.2</v>
      </c>
      <c r="M260">
        <v>195.33</v>
      </c>
      <c r="N260">
        <v>135.09</v>
      </c>
      <c r="O260" s="4">
        <f t="shared" si="37"/>
        <v>-1.6523704993716665E-2</v>
      </c>
      <c r="P260" s="4">
        <f t="shared" si="38"/>
        <v>-1.8907641894107693E-2</v>
      </c>
      <c r="Q260" s="4">
        <f t="shared" si="39"/>
        <v>-4.0906669089178331E-2</v>
      </c>
      <c r="R260" s="4">
        <f t="shared" si="40"/>
        <v>-3.2532473750951682E-2</v>
      </c>
      <c r="S260" s="4">
        <f t="shared" si="41"/>
        <v>-3.3824099018579253E-2</v>
      </c>
      <c r="T260" s="4">
        <f t="shared" si="42"/>
        <v>-3.1745751031165122E-2</v>
      </c>
      <c r="U260" s="4">
        <f t="shared" si="43"/>
        <v>-1.8821848411418225E-2</v>
      </c>
      <c r="V260" s="4">
        <f t="shared" si="44"/>
        <v>-6.57282609858685E-3</v>
      </c>
      <c r="W260" s="4">
        <f t="shared" si="45"/>
        <v>-1.6507297088134858E-2</v>
      </c>
      <c r="X260" s="4">
        <f t="shared" si="46"/>
        <v>-1.0550210895152486E-2</v>
      </c>
      <c r="Y260" s="4">
        <f t="shared" si="47"/>
        <v>-1.8413363578268827E-2</v>
      </c>
      <c r="Z260" s="4">
        <f t="shared" si="48"/>
        <v>-1.7973560910100064E-2</v>
      </c>
    </row>
    <row r="261" spans="2:26" x14ac:dyDescent="0.2">
      <c r="B261" s="2">
        <v>43451</v>
      </c>
      <c r="C261">
        <v>143.58000000000001</v>
      </c>
      <c r="D261">
        <v>84.1</v>
      </c>
      <c r="E261">
        <v>1520.91</v>
      </c>
      <c r="F261">
        <v>40.984999999999999</v>
      </c>
      <c r="G261">
        <v>262.8</v>
      </c>
      <c r="H261">
        <v>102.89</v>
      </c>
      <c r="I261">
        <v>1016.53</v>
      </c>
      <c r="J261">
        <v>140.19</v>
      </c>
      <c r="K261">
        <v>143.97999999999999</v>
      </c>
      <c r="L261">
        <v>110.62</v>
      </c>
      <c r="M261">
        <v>190.45</v>
      </c>
      <c r="N261">
        <v>131.4</v>
      </c>
      <c r="O261" s="4">
        <f t="shared" si="37"/>
        <v>-1.9791702125405368E-2</v>
      </c>
      <c r="P261" s="4">
        <f t="shared" si="38"/>
        <v>-2.1410063781652229E-2</v>
      </c>
      <c r="Q261" s="4">
        <f t="shared" si="39"/>
        <v>-4.5625713232028867E-2</v>
      </c>
      <c r="R261" s="4">
        <f t="shared" si="40"/>
        <v>-9.3498343683261001E-3</v>
      </c>
      <c r="S261" s="4">
        <f t="shared" si="41"/>
        <v>-1.5255941230859134E-2</v>
      </c>
      <c r="T261" s="4">
        <f t="shared" si="42"/>
        <v>-3.006161654998794E-2</v>
      </c>
      <c r="U261" s="4">
        <f t="shared" si="43"/>
        <v>-2.4843041330557748E-2</v>
      </c>
      <c r="V261" s="4">
        <f t="shared" si="44"/>
        <v>-2.7231234080772378E-2</v>
      </c>
      <c r="W261" s="4">
        <f t="shared" si="45"/>
        <v>-3.4271904904302306E-2</v>
      </c>
      <c r="X261" s="4">
        <f t="shared" si="46"/>
        <v>-1.418208852206394E-2</v>
      </c>
      <c r="Y261" s="4">
        <f t="shared" si="47"/>
        <v>-2.5300742992267523E-2</v>
      </c>
      <c r="Z261" s="4">
        <f t="shared" si="48"/>
        <v>-2.7695116931079861E-2</v>
      </c>
    </row>
    <row r="262" spans="2:26" x14ac:dyDescent="0.2">
      <c r="B262" s="2">
        <v>43452</v>
      </c>
      <c r="C262">
        <v>146.94</v>
      </c>
      <c r="D262">
        <v>85.51</v>
      </c>
      <c r="E262">
        <v>1551.48</v>
      </c>
      <c r="F262">
        <v>41.518000000000001</v>
      </c>
      <c r="G262">
        <v>270.94</v>
      </c>
      <c r="H262">
        <v>103.97</v>
      </c>
      <c r="I262">
        <v>1028.71</v>
      </c>
      <c r="J262">
        <v>143.66</v>
      </c>
      <c r="K262">
        <v>140.82</v>
      </c>
      <c r="L262">
        <v>109.45</v>
      </c>
      <c r="M262">
        <v>191.61</v>
      </c>
      <c r="N262">
        <v>132.66</v>
      </c>
      <c r="O262" s="4">
        <f t="shared" si="37"/>
        <v>2.3131969043794245E-2</v>
      </c>
      <c r="P262" s="4">
        <f t="shared" si="38"/>
        <v>1.6626761188961676E-2</v>
      </c>
      <c r="Q262" s="4">
        <f t="shared" si="39"/>
        <v>1.9900474143510549E-2</v>
      </c>
      <c r="R262" s="4">
        <f t="shared" si="40"/>
        <v>1.2920922035608807E-2</v>
      </c>
      <c r="S262" s="4">
        <f t="shared" si="41"/>
        <v>3.0504107542134909E-2</v>
      </c>
      <c r="T262" s="4">
        <f t="shared" si="42"/>
        <v>1.0441939602159852E-2</v>
      </c>
      <c r="U262" s="4">
        <f t="shared" si="43"/>
        <v>1.1910723429008027E-2</v>
      </c>
      <c r="V262" s="4">
        <f t="shared" si="44"/>
        <v>2.4450751266211039E-2</v>
      </c>
      <c r="W262" s="4">
        <f t="shared" si="45"/>
        <v>-2.2191921950169679E-2</v>
      </c>
      <c r="X262" s="4">
        <f t="shared" si="46"/>
        <v>-1.0633080597660003E-2</v>
      </c>
      <c r="Y262" s="4">
        <f t="shared" si="47"/>
        <v>6.0723633169944722E-3</v>
      </c>
      <c r="Z262" s="4">
        <f t="shared" si="48"/>
        <v>9.543358046899696E-3</v>
      </c>
    </row>
    <row r="263" spans="2:26" x14ac:dyDescent="0.2">
      <c r="B263" s="2">
        <v>43453</v>
      </c>
      <c r="C263">
        <v>138.51</v>
      </c>
      <c r="D263">
        <v>84.03</v>
      </c>
      <c r="E263">
        <v>1495.08</v>
      </c>
      <c r="F263">
        <v>40.222999999999999</v>
      </c>
      <c r="G263">
        <v>266.77</v>
      </c>
      <c r="H263">
        <v>103.69</v>
      </c>
      <c r="I263">
        <v>1023.01</v>
      </c>
      <c r="J263">
        <v>133.24</v>
      </c>
      <c r="K263">
        <v>137.13999999999999</v>
      </c>
      <c r="L263">
        <v>109.22</v>
      </c>
      <c r="M263">
        <v>187.12</v>
      </c>
      <c r="N263">
        <v>131.26</v>
      </c>
      <c r="O263" s="4">
        <f t="shared" si="37"/>
        <v>-5.9081815005124237E-2</v>
      </c>
      <c r="P263" s="4">
        <f t="shared" si="38"/>
        <v>-1.7459450227737164E-2</v>
      </c>
      <c r="Q263" s="4">
        <f t="shared" si="39"/>
        <v>-3.7029596955690067E-2</v>
      </c>
      <c r="R263" s="4">
        <f t="shared" si="40"/>
        <v>-3.1688096821434253E-2</v>
      </c>
      <c r="S263" s="4">
        <f t="shared" si="41"/>
        <v>-1.5510530211508257E-2</v>
      </c>
      <c r="T263" s="4">
        <f t="shared" si="42"/>
        <v>-2.6967174196920853E-3</v>
      </c>
      <c r="U263" s="4">
        <f t="shared" si="43"/>
        <v>-5.5563280219167524E-3</v>
      </c>
      <c r="V263" s="4">
        <f t="shared" si="44"/>
        <v>-7.5297383321176581E-2</v>
      </c>
      <c r="W263" s="4">
        <f t="shared" si="45"/>
        <v>-2.6480177234768799E-2</v>
      </c>
      <c r="X263" s="4">
        <f t="shared" si="46"/>
        <v>-2.1036272448643335E-3</v>
      </c>
      <c r="Y263" s="4">
        <f t="shared" si="47"/>
        <v>-2.3711933965683971E-2</v>
      </c>
      <c r="Z263" s="4">
        <f t="shared" si="48"/>
        <v>-1.0609375051833301E-2</v>
      </c>
    </row>
    <row r="264" spans="2:26" x14ac:dyDescent="0.2">
      <c r="B264" s="2">
        <v>43454</v>
      </c>
      <c r="C264">
        <v>135.1</v>
      </c>
      <c r="D264">
        <v>82.44</v>
      </c>
      <c r="E264">
        <v>1460.83</v>
      </c>
      <c r="F264">
        <v>39.207999999999998</v>
      </c>
      <c r="G264">
        <v>260.58</v>
      </c>
      <c r="H264">
        <v>101.51</v>
      </c>
      <c r="I264">
        <v>1009.41</v>
      </c>
      <c r="J264">
        <v>133.4</v>
      </c>
      <c r="K264">
        <v>135.11000000000001</v>
      </c>
      <c r="L264">
        <v>107</v>
      </c>
      <c r="M264">
        <v>182.71</v>
      </c>
      <c r="N264">
        <v>128.76</v>
      </c>
      <c r="O264" s="4">
        <f t="shared" si="37"/>
        <v>-2.4927280220853998E-2</v>
      </c>
      <c r="P264" s="4">
        <f t="shared" si="38"/>
        <v>-1.9103121917868639E-2</v>
      </c>
      <c r="Q264" s="4">
        <f t="shared" si="39"/>
        <v>-2.3174949776719713E-2</v>
      </c>
      <c r="R264" s="4">
        <f t="shared" si="40"/>
        <v>-2.5558163711922245E-2</v>
      </c>
      <c r="S264" s="4">
        <f t="shared" si="41"/>
        <v>-2.3476948166296682E-2</v>
      </c>
      <c r="T264" s="4">
        <f t="shared" si="42"/>
        <v>-2.1248362773846972E-2</v>
      </c>
      <c r="U264" s="4">
        <f t="shared" si="43"/>
        <v>-1.3383260342454529E-2</v>
      </c>
      <c r="V264" s="4">
        <f t="shared" si="44"/>
        <v>1.2001201560444073E-3</v>
      </c>
      <c r="W264" s="4">
        <f t="shared" si="45"/>
        <v>-1.4913040384350443E-2</v>
      </c>
      <c r="X264" s="4">
        <f t="shared" si="46"/>
        <v>-2.0535362262101505E-2</v>
      </c>
      <c r="Y264" s="4">
        <f t="shared" si="47"/>
        <v>-2.3849925852349529E-2</v>
      </c>
      <c r="Z264" s="4">
        <f t="shared" si="48"/>
        <v>-1.9229882614969294E-2</v>
      </c>
    </row>
    <row r="265" spans="2:26" x14ac:dyDescent="0.2">
      <c r="B265" s="2">
        <v>43455</v>
      </c>
      <c r="C265">
        <v>129.57</v>
      </c>
      <c r="D265">
        <v>78.14</v>
      </c>
      <c r="E265">
        <v>1377.45</v>
      </c>
      <c r="F265">
        <v>37.683</v>
      </c>
      <c r="G265">
        <v>246.39</v>
      </c>
      <c r="H265">
        <v>98.23</v>
      </c>
      <c r="I265">
        <v>979.54</v>
      </c>
      <c r="J265">
        <v>124.95</v>
      </c>
      <c r="K265">
        <v>132</v>
      </c>
      <c r="L265">
        <v>104.22</v>
      </c>
      <c r="M265">
        <v>175.19</v>
      </c>
      <c r="N265">
        <v>124.26</v>
      </c>
      <c r="O265" s="4">
        <f t="shared" si="37"/>
        <v>-4.1793969325433743E-2</v>
      </c>
      <c r="P265" s="4">
        <f t="shared" si="38"/>
        <v>-5.3568666395333718E-2</v>
      </c>
      <c r="Q265" s="4">
        <f t="shared" si="39"/>
        <v>-5.8770803594411468E-2</v>
      </c>
      <c r="R265" s="4">
        <f t="shared" si="40"/>
        <v>-3.9671743234020639E-2</v>
      </c>
      <c r="S265" s="4">
        <f t="shared" si="41"/>
        <v>-5.5994269354574938E-2</v>
      </c>
      <c r="T265" s="4">
        <f t="shared" si="42"/>
        <v>-3.2845648109561497E-2</v>
      </c>
      <c r="U265" s="4">
        <f t="shared" si="43"/>
        <v>-3.0038207019862248E-2</v>
      </c>
      <c r="V265" s="4">
        <f t="shared" si="44"/>
        <v>-6.5438476200561993E-2</v>
      </c>
      <c r="W265" s="4">
        <f t="shared" si="45"/>
        <v>-2.3287338885496982E-2</v>
      </c>
      <c r="X265" s="4">
        <f t="shared" si="46"/>
        <v>-2.6324784980837585E-2</v>
      </c>
      <c r="Y265" s="4">
        <f t="shared" si="47"/>
        <v>-4.2029097175843445E-2</v>
      </c>
      <c r="Z265" s="4">
        <f t="shared" si="48"/>
        <v>-3.5574061795059557E-2</v>
      </c>
    </row>
    <row r="266" spans="2:26" x14ac:dyDescent="0.2">
      <c r="B266" s="2">
        <v>43458</v>
      </c>
      <c r="C266">
        <v>127.08</v>
      </c>
      <c r="D266">
        <v>77.06</v>
      </c>
      <c r="E266">
        <v>1343.96</v>
      </c>
      <c r="F266">
        <v>36.707999999999998</v>
      </c>
      <c r="G266">
        <v>233.88</v>
      </c>
      <c r="H266">
        <v>94.13</v>
      </c>
      <c r="I266">
        <v>976.22</v>
      </c>
      <c r="J266">
        <v>124.06</v>
      </c>
      <c r="K266">
        <v>131.88999999999999</v>
      </c>
      <c r="L266">
        <v>100.35</v>
      </c>
      <c r="M266">
        <v>174.65</v>
      </c>
      <c r="N266">
        <v>121.73</v>
      </c>
      <c r="O266" s="4">
        <f t="shared" si="37"/>
        <v>-1.9404466239404054E-2</v>
      </c>
      <c r="P266" s="4">
        <f t="shared" si="38"/>
        <v>-1.3917750428912995E-2</v>
      </c>
      <c r="Q266" s="4">
        <f t="shared" si="39"/>
        <v>-2.4613483992202232E-2</v>
      </c>
      <c r="R266" s="4">
        <f t="shared" si="40"/>
        <v>-2.6214349416459018E-2</v>
      </c>
      <c r="S266" s="4">
        <f t="shared" si="41"/>
        <v>-5.2107483112740889E-2</v>
      </c>
      <c r="T266" s="4">
        <f t="shared" si="42"/>
        <v>-4.2634862127649428E-2</v>
      </c>
      <c r="U266" s="4">
        <f t="shared" si="43"/>
        <v>-3.3951028644204156E-3</v>
      </c>
      <c r="V266" s="4">
        <f t="shared" si="44"/>
        <v>-7.1483377359899385E-3</v>
      </c>
      <c r="W266" s="4">
        <f t="shared" si="45"/>
        <v>-8.3368074857756425E-4</v>
      </c>
      <c r="X266" s="4">
        <f t="shared" si="46"/>
        <v>-3.7839974238721479E-2</v>
      </c>
      <c r="Y266" s="4">
        <f t="shared" si="47"/>
        <v>-3.0871279948896401E-3</v>
      </c>
      <c r="Z266" s="4">
        <f t="shared" si="48"/>
        <v>-2.0570667214042861E-2</v>
      </c>
    </row>
    <row r="267" spans="2:26" x14ac:dyDescent="0.2">
      <c r="B267" s="2">
        <v>43459</v>
      </c>
      <c r="C267">
        <v>127.08</v>
      </c>
      <c r="D267">
        <v>77.06</v>
      </c>
      <c r="E267">
        <v>1343.96</v>
      </c>
      <c r="F267">
        <v>36.707999999999998</v>
      </c>
      <c r="G267">
        <v>233.88</v>
      </c>
      <c r="H267">
        <v>94.13</v>
      </c>
      <c r="I267">
        <v>976.22</v>
      </c>
      <c r="J267">
        <v>124.06</v>
      </c>
      <c r="K267">
        <v>131.88999999999999</v>
      </c>
      <c r="L267">
        <v>100.35</v>
      </c>
      <c r="M267">
        <v>174.65</v>
      </c>
      <c r="N267">
        <v>121.73</v>
      </c>
      <c r="O267" s="4">
        <f t="shared" si="37"/>
        <v>0</v>
      </c>
      <c r="P267" s="4">
        <f t="shared" si="38"/>
        <v>0</v>
      </c>
      <c r="Q267" s="4">
        <f t="shared" si="39"/>
        <v>0</v>
      </c>
      <c r="R267" s="4">
        <f t="shared" si="40"/>
        <v>0</v>
      </c>
      <c r="S267" s="4">
        <f t="shared" si="41"/>
        <v>0</v>
      </c>
      <c r="T267" s="4">
        <f t="shared" si="42"/>
        <v>0</v>
      </c>
      <c r="U267" s="4">
        <f t="shared" si="43"/>
        <v>0</v>
      </c>
      <c r="V267" s="4">
        <f t="shared" si="44"/>
        <v>0</v>
      </c>
      <c r="W267" s="4">
        <f t="shared" si="45"/>
        <v>0</v>
      </c>
      <c r="X267" s="4">
        <f t="shared" si="46"/>
        <v>0</v>
      </c>
      <c r="Y267" s="4">
        <f t="shared" si="47"/>
        <v>0</v>
      </c>
      <c r="Z267" s="4">
        <f t="shared" si="48"/>
        <v>0</v>
      </c>
    </row>
    <row r="268" spans="2:26" x14ac:dyDescent="0.2">
      <c r="B268" s="2">
        <v>43460</v>
      </c>
      <c r="C268">
        <v>133.1</v>
      </c>
      <c r="D268">
        <v>82.8</v>
      </c>
      <c r="E268">
        <v>1470.9</v>
      </c>
      <c r="F268">
        <v>39.292999999999999</v>
      </c>
      <c r="G268">
        <v>253.67</v>
      </c>
      <c r="H268">
        <v>100.56</v>
      </c>
      <c r="I268">
        <v>1039.46</v>
      </c>
      <c r="J268">
        <v>134.18</v>
      </c>
      <c r="K268">
        <v>138</v>
      </c>
      <c r="L268">
        <v>105.83</v>
      </c>
      <c r="M268">
        <v>186.43</v>
      </c>
      <c r="N268">
        <v>130.22999999999999</v>
      </c>
      <c r="O268" s="4">
        <f t="shared" si="37"/>
        <v>4.6283915999750527E-2</v>
      </c>
      <c r="P268" s="4">
        <f t="shared" si="38"/>
        <v>7.1843722193202411E-2</v>
      </c>
      <c r="Q268" s="4">
        <f t="shared" si="39"/>
        <v>9.0253978589858605E-2</v>
      </c>
      <c r="R268" s="4">
        <f t="shared" si="40"/>
        <v>6.8051671005377484E-2</v>
      </c>
      <c r="S268" s="4">
        <f t="shared" si="41"/>
        <v>8.1226046404237182E-2</v>
      </c>
      <c r="T268" s="4">
        <f t="shared" si="42"/>
        <v>6.6077758722863214E-2</v>
      </c>
      <c r="U268" s="4">
        <f t="shared" si="43"/>
        <v>6.2768655671033999E-2</v>
      </c>
      <c r="V268" s="4">
        <f t="shared" si="44"/>
        <v>7.84168625897705E-2</v>
      </c>
      <c r="W268" s="4">
        <f t="shared" si="45"/>
        <v>4.5285443319411423E-2</v>
      </c>
      <c r="X268" s="4">
        <f t="shared" si="46"/>
        <v>5.316995786328603E-2</v>
      </c>
      <c r="Y268" s="4">
        <f t="shared" si="47"/>
        <v>6.5271862254529259E-2</v>
      </c>
      <c r="Z268" s="4">
        <f t="shared" si="48"/>
        <v>6.7496640558106696E-2</v>
      </c>
    </row>
    <row r="269" spans="2:26" x14ac:dyDescent="0.2">
      <c r="B269" s="2">
        <v>43461</v>
      </c>
      <c r="C269">
        <v>131.16999999999999</v>
      </c>
      <c r="D269">
        <v>84.31</v>
      </c>
      <c r="E269">
        <v>1461.64</v>
      </c>
      <c r="F269">
        <v>39.037999999999997</v>
      </c>
      <c r="G269">
        <v>255.565</v>
      </c>
      <c r="H269">
        <v>101.18</v>
      </c>
      <c r="I269">
        <v>1043.8800000000001</v>
      </c>
      <c r="J269">
        <v>134.52000000000001</v>
      </c>
      <c r="K269">
        <v>138.44999999999999</v>
      </c>
      <c r="L269">
        <v>106.52</v>
      </c>
      <c r="M269">
        <v>188.69</v>
      </c>
      <c r="N269">
        <v>132.01</v>
      </c>
      <c r="O269" s="4">
        <f t="shared" ref="O269:O332" si="49">LN(C269/C268)</f>
        <v>-1.460653357401165E-2</v>
      </c>
      <c r="P269" s="4">
        <f t="shared" ref="P269:P332" si="50">LN(D269/D268)</f>
        <v>1.8072420543370417E-2</v>
      </c>
      <c r="Q269" s="4">
        <f t="shared" ref="Q269:Q332" si="51">LN(E269/E268)</f>
        <v>-6.3153653672305922E-3</v>
      </c>
      <c r="R269" s="4">
        <f t="shared" ref="R269:R332" si="52">LN(F269/F268)</f>
        <v>-6.5108552377252929E-3</v>
      </c>
      <c r="S269" s="4">
        <f t="shared" ref="S269:S332" si="53">LN(G269/G268)</f>
        <v>7.44257070817839E-3</v>
      </c>
      <c r="T269" s="4">
        <f t="shared" ref="T269:T332" si="54">LN(H269/H268)</f>
        <v>6.1465445817980415E-3</v>
      </c>
      <c r="U269" s="4">
        <f t="shared" ref="U269:U332" si="55">LN(I269/I268)</f>
        <v>4.2431927882377639E-3</v>
      </c>
      <c r="V269" s="4">
        <f t="shared" ref="V269:V332" si="56">LN(J269/J268)</f>
        <v>2.5307047373268588E-3</v>
      </c>
      <c r="W269" s="4">
        <f t="shared" ref="W269:W332" si="57">LN(K269/K268)</f>
        <v>3.255564459765979E-3</v>
      </c>
      <c r="X269" s="4">
        <f t="shared" ref="X269:X332" si="58">LN(L269/L268)</f>
        <v>6.4987278400984389E-3</v>
      </c>
      <c r="Y269" s="4">
        <f t="shared" ref="Y269:Y332" si="59">LN(M269/M268)</f>
        <v>1.2049623292252478E-2</v>
      </c>
      <c r="Z269" s="4">
        <f t="shared" ref="Z269:Z332" si="60">LN(N269/N268)</f>
        <v>1.3575559313056337E-2</v>
      </c>
    </row>
    <row r="270" spans="2:26" x14ac:dyDescent="0.2">
      <c r="B270" s="2">
        <v>43462</v>
      </c>
      <c r="C270">
        <v>133.65</v>
      </c>
      <c r="D270">
        <v>83.26</v>
      </c>
      <c r="E270">
        <v>1478.02</v>
      </c>
      <c r="F270">
        <v>39.058</v>
      </c>
      <c r="G270">
        <v>256.08</v>
      </c>
      <c r="H270">
        <v>100.39</v>
      </c>
      <c r="I270">
        <v>1037.08</v>
      </c>
      <c r="J270">
        <v>133.19999999999999</v>
      </c>
      <c r="K270">
        <v>139.09</v>
      </c>
      <c r="L270">
        <v>107.3</v>
      </c>
      <c r="M270">
        <v>186.16</v>
      </c>
      <c r="N270">
        <v>130.94</v>
      </c>
      <c r="O270" s="4">
        <f t="shared" si="49"/>
        <v>1.8730250757873854E-2</v>
      </c>
      <c r="P270" s="4">
        <f t="shared" si="50"/>
        <v>-1.2532240167754907E-2</v>
      </c>
      <c r="Q270" s="4">
        <f t="shared" si="51"/>
        <v>1.1144261258255669E-2</v>
      </c>
      <c r="R270" s="4">
        <f t="shared" si="52"/>
        <v>5.1219013617177735E-4</v>
      </c>
      <c r="S270" s="4">
        <f t="shared" si="53"/>
        <v>2.0131152417222206E-3</v>
      </c>
      <c r="T270" s="4">
        <f t="shared" si="54"/>
        <v>-7.8385081603548675E-3</v>
      </c>
      <c r="U270" s="4">
        <f t="shared" si="55"/>
        <v>-6.5354684411489949E-3</v>
      </c>
      <c r="V270" s="4">
        <f t="shared" si="56"/>
        <v>-9.8611287657802953E-3</v>
      </c>
      <c r="W270" s="4">
        <f t="shared" si="57"/>
        <v>4.6119560020681221E-3</v>
      </c>
      <c r="X270" s="4">
        <f t="shared" si="58"/>
        <v>7.2958886909212537E-3</v>
      </c>
      <c r="Y270" s="4">
        <f t="shared" si="59"/>
        <v>-1.3498937805586359E-2</v>
      </c>
      <c r="Z270" s="4">
        <f t="shared" si="60"/>
        <v>-8.1384742797229008E-3</v>
      </c>
    </row>
    <row r="271" spans="2:26" x14ac:dyDescent="0.2">
      <c r="B271" s="2">
        <v>43465</v>
      </c>
      <c r="C271">
        <v>133.5</v>
      </c>
      <c r="D271">
        <v>84.09</v>
      </c>
      <c r="E271">
        <v>1501.97</v>
      </c>
      <c r="F271">
        <v>39.435000000000002</v>
      </c>
      <c r="G271">
        <v>267.66000000000003</v>
      </c>
      <c r="H271">
        <v>101.57</v>
      </c>
      <c r="I271">
        <v>1035.6099999999999</v>
      </c>
      <c r="J271">
        <v>131.09</v>
      </c>
      <c r="K271">
        <v>137.07</v>
      </c>
      <c r="L271">
        <v>109.65</v>
      </c>
      <c r="M271">
        <v>188.65</v>
      </c>
      <c r="N271">
        <v>131.94</v>
      </c>
      <c r="O271" s="4">
        <f t="shared" si="49"/>
        <v>-1.1229647446237823E-3</v>
      </c>
      <c r="P271" s="4">
        <f t="shared" si="50"/>
        <v>9.9194120779772105E-3</v>
      </c>
      <c r="Q271" s="4">
        <f t="shared" si="51"/>
        <v>1.6074225539445666E-2</v>
      </c>
      <c r="R271" s="4">
        <f t="shared" si="52"/>
        <v>9.6060259893637097E-3</v>
      </c>
      <c r="S271" s="4">
        <f t="shared" si="53"/>
        <v>4.4227622706620874E-2</v>
      </c>
      <c r="T271" s="4">
        <f t="shared" si="54"/>
        <v>1.1685615247974552E-2</v>
      </c>
      <c r="U271" s="4">
        <f t="shared" si="55"/>
        <v>-1.4184467976098261E-3</v>
      </c>
      <c r="V271" s="4">
        <f t="shared" si="56"/>
        <v>-1.5967647896570757E-2</v>
      </c>
      <c r="W271" s="4">
        <f t="shared" si="57"/>
        <v>-1.4629461375749065E-2</v>
      </c>
      <c r="X271" s="4">
        <f t="shared" si="58"/>
        <v>2.1664825227244576E-2</v>
      </c>
      <c r="Y271" s="4">
        <f t="shared" si="59"/>
        <v>1.3286927416283224E-2</v>
      </c>
      <c r="Z271" s="4">
        <f t="shared" si="60"/>
        <v>7.6080707817794838E-3</v>
      </c>
    </row>
    <row r="272" spans="2:26" x14ac:dyDescent="0.2">
      <c r="B272" s="2">
        <v>43466</v>
      </c>
      <c r="C272">
        <v>133.5</v>
      </c>
      <c r="D272">
        <v>84.09</v>
      </c>
      <c r="E272">
        <v>1501.97</v>
      </c>
      <c r="F272">
        <v>39.435000000000002</v>
      </c>
      <c r="G272">
        <v>267.66000000000003</v>
      </c>
      <c r="H272">
        <v>101.57</v>
      </c>
      <c r="I272">
        <v>1035.6099999999999</v>
      </c>
      <c r="J272">
        <v>131.09</v>
      </c>
      <c r="K272">
        <v>137.07</v>
      </c>
      <c r="L272">
        <v>109.65</v>
      </c>
      <c r="M272">
        <v>188.65</v>
      </c>
      <c r="N272">
        <v>131.94</v>
      </c>
      <c r="O272" s="4">
        <f t="shared" si="49"/>
        <v>0</v>
      </c>
      <c r="P272" s="4">
        <f t="shared" si="50"/>
        <v>0</v>
      </c>
      <c r="Q272" s="4">
        <f t="shared" si="51"/>
        <v>0</v>
      </c>
      <c r="R272" s="4">
        <f t="shared" si="52"/>
        <v>0</v>
      </c>
      <c r="S272" s="4">
        <f t="shared" si="53"/>
        <v>0</v>
      </c>
      <c r="T272" s="4">
        <f t="shared" si="54"/>
        <v>0</v>
      </c>
      <c r="U272" s="4">
        <f t="shared" si="55"/>
        <v>0</v>
      </c>
      <c r="V272" s="4">
        <f t="shared" si="56"/>
        <v>0</v>
      </c>
      <c r="W272" s="4">
        <f t="shared" si="57"/>
        <v>0</v>
      </c>
      <c r="X272" s="4">
        <f t="shared" si="58"/>
        <v>0</v>
      </c>
      <c r="Y272" s="4">
        <f t="shared" si="59"/>
        <v>0</v>
      </c>
      <c r="Z272" s="4">
        <f t="shared" si="60"/>
        <v>0</v>
      </c>
    </row>
    <row r="273" spans="2:26" x14ac:dyDescent="0.2">
      <c r="B273" s="2">
        <v>43467</v>
      </c>
      <c r="C273">
        <v>136.22</v>
      </c>
      <c r="D273">
        <v>85.75</v>
      </c>
      <c r="E273">
        <v>1539.13</v>
      </c>
      <c r="F273">
        <v>39.479999999999997</v>
      </c>
      <c r="G273">
        <v>267.66000000000003</v>
      </c>
      <c r="H273">
        <v>101.12</v>
      </c>
      <c r="I273">
        <v>1045.8499999999999</v>
      </c>
      <c r="J273">
        <v>135.68</v>
      </c>
      <c r="K273">
        <v>136.69999999999999</v>
      </c>
      <c r="L273">
        <v>108.97</v>
      </c>
      <c r="M273">
        <v>189.74</v>
      </c>
      <c r="N273">
        <v>132.91999999999999</v>
      </c>
      <c r="O273" s="4">
        <f t="shared" si="49"/>
        <v>2.0169747972868086E-2</v>
      </c>
      <c r="P273" s="4">
        <f t="shared" si="50"/>
        <v>1.9548432201242694E-2</v>
      </c>
      <c r="Q273" s="4">
        <f t="shared" si="51"/>
        <v>2.4439741951032528E-2</v>
      </c>
      <c r="R273" s="4">
        <f t="shared" si="52"/>
        <v>1.1404677153263752E-3</v>
      </c>
      <c r="S273" s="4">
        <f t="shared" si="53"/>
        <v>0</v>
      </c>
      <c r="T273" s="4">
        <f t="shared" si="54"/>
        <v>-4.4402855528623466E-3</v>
      </c>
      <c r="U273" s="4">
        <f t="shared" si="55"/>
        <v>9.8393268312378743E-3</v>
      </c>
      <c r="V273" s="4">
        <f t="shared" si="56"/>
        <v>3.4415061833875167E-2</v>
      </c>
      <c r="W273" s="4">
        <f t="shared" si="57"/>
        <v>-2.7030005133859818E-3</v>
      </c>
      <c r="X273" s="4">
        <f t="shared" si="58"/>
        <v>-6.2208598751025057E-3</v>
      </c>
      <c r="Y273" s="4">
        <f t="shared" si="59"/>
        <v>5.761267554411283E-3</v>
      </c>
      <c r="Z273" s="4">
        <f t="shared" si="60"/>
        <v>7.4001696916686432E-3</v>
      </c>
    </row>
    <row r="274" spans="2:26" x14ac:dyDescent="0.2">
      <c r="B274" s="2">
        <v>43468</v>
      </c>
      <c r="C274">
        <v>127.99</v>
      </c>
      <c r="D274">
        <v>82.09</v>
      </c>
      <c r="E274">
        <v>1500.28</v>
      </c>
      <c r="F274">
        <v>35.548000000000002</v>
      </c>
      <c r="G274">
        <v>271.2</v>
      </c>
      <c r="H274">
        <v>97.4</v>
      </c>
      <c r="I274">
        <v>1016.06</v>
      </c>
      <c r="J274">
        <v>131.74</v>
      </c>
      <c r="K274">
        <v>130.6</v>
      </c>
      <c r="L274">
        <v>106.33</v>
      </c>
      <c r="M274">
        <v>181.18</v>
      </c>
      <c r="N274">
        <v>128.13</v>
      </c>
      <c r="O274" s="4">
        <f t="shared" si="49"/>
        <v>-6.2319089945471938E-2</v>
      </c>
      <c r="P274" s="4">
        <f t="shared" si="50"/>
        <v>-4.3619879685874489E-2</v>
      </c>
      <c r="Q274" s="4">
        <f t="shared" si="51"/>
        <v>-2.5565564369886939E-2</v>
      </c>
      <c r="R274" s="4">
        <f t="shared" si="52"/>
        <v>-0.10491031868905198</v>
      </c>
      <c r="S274" s="4">
        <f t="shared" si="53"/>
        <v>1.3139037698012066E-2</v>
      </c>
      <c r="T274" s="4">
        <f t="shared" si="54"/>
        <v>-3.7481719750057908E-2</v>
      </c>
      <c r="U274" s="4">
        <f t="shared" si="55"/>
        <v>-2.88975493870763E-2</v>
      </c>
      <c r="V274" s="4">
        <f t="shared" si="56"/>
        <v>-2.9468888831046085E-2</v>
      </c>
      <c r="W274" s="4">
        <f t="shared" si="57"/>
        <v>-4.5649526887573136E-2</v>
      </c>
      <c r="X274" s="4">
        <f t="shared" si="58"/>
        <v>-2.4525149325799911E-2</v>
      </c>
      <c r="Y274" s="4">
        <f t="shared" si="59"/>
        <v>-4.6163701723589044E-2</v>
      </c>
      <c r="Z274" s="4">
        <f t="shared" si="60"/>
        <v>-3.6702069964908664E-2</v>
      </c>
    </row>
    <row r="275" spans="2:26" x14ac:dyDescent="0.2">
      <c r="B275" s="2">
        <v>43469</v>
      </c>
      <c r="C275">
        <v>136.19</v>
      </c>
      <c r="D275">
        <v>86.27</v>
      </c>
      <c r="E275">
        <v>1575.39</v>
      </c>
      <c r="F275">
        <v>37.064999999999998</v>
      </c>
      <c r="G275">
        <v>297.57</v>
      </c>
      <c r="H275">
        <v>101.93</v>
      </c>
      <c r="I275">
        <v>1070.71</v>
      </c>
      <c r="J275">
        <v>137.94999999999999</v>
      </c>
      <c r="K275">
        <v>139.75</v>
      </c>
      <c r="L275">
        <v>109.61</v>
      </c>
      <c r="M275">
        <v>189.76</v>
      </c>
      <c r="N275">
        <v>133.65</v>
      </c>
      <c r="O275" s="4">
        <f t="shared" si="49"/>
        <v>6.2098833713165595E-2</v>
      </c>
      <c r="P275" s="4">
        <f t="shared" si="50"/>
        <v>4.9665706728312435E-2</v>
      </c>
      <c r="Q275" s="4">
        <f t="shared" si="51"/>
        <v>4.8851103317902579E-2</v>
      </c>
      <c r="R275" s="4">
        <f t="shared" si="52"/>
        <v>4.1789232232454121E-2</v>
      </c>
      <c r="S275" s="4">
        <f t="shared" si="53"/>
        <v>9.2792935359771678E-2</v>
      </c>
      <c r="T275" s="4">
        <f t="shared" si="54"/>
        <v>4.5460092531832107E-2</v>
      </c>
      <c r="U275" s="4">
        <f t="shared" si="55"/>
        <v>5.2389577292075988E-2</v>
      </c>
      <c r="V275" s="4">
        <f t="shared" si="56"/>
        <v>4.606101745074806E-2</v>
      </c>
      <c r="W275" s="4">
        <f t="shared" si="57"/>
        <v>6.7715895192878003E-2</v>
      </c>
      <c r="X275" s="4">
        <f t="shared" si="58"/>
        <v>3.0381145564637314E-2</v>
      </c>
      <c r="Y275" s="4">
        <f t="shared" si="59"/>
        <v>4.6269103568218721E-2</v>
      </c>
      <c r="Z275" s="4">
        <f t="shared" si="60"/>
        <v>4.2179069063443202E-2</v>
      </c>
    </row>
    <row r="276" spans="2:26" x14ac:dyDescent="0.2">
      <c r="B276" s="2">
        <v>43472</v>
      </c>
      <c r="C276">
        <v>143.4</v>
      </c>
      <c r="D276">
        <v>86.93</v>
      </c>
      <c r="E276">
        <v>1629.51</v>
      </c>
      <c r="F276">
        <v>36.982999999999997</v>
      </c>
      <c r="G276">
        <v>315.33999999999997</v>
      </c>
      <c r="H276">
        <v>102.06</v>
      </c>
      <c r="I276">
        <v>1068.3900000000001</v>
      </c>
      <c r="J276">
        <v>138.05000000000001</v>
      </c>
      <c r="K276">
        <v>143.1</v>
      </c>
      <c r="L276">
        <v>110.56</v>
      </c>
      <c r="M276">
        <v>191.22</v>
      </c>
      <c r="N276">
        <v>136.06</v>
      </c>
      <c r="O276" s="4">
        <f t="shared" si="49"/>
        <v>5.1586958584653994E-2</v>
      </c>
      <c r="P276" s="4">
        <f t="shared" si="50"/>
        <v>7.6212840024855759E-3</v>
      </c>
      <c r="Q276" s="4">
        <f t="shared" si="51"/>
        <v>3.3776495455764631E-2</v>
      </c>
      <c r="R276" s="4">
        <f t="shared" si="52"/>
        <v>-2.2147805077577507E-3</v>
      </c>
      <c r="S276" s="4">
        <f t="shared" si="53"/>
        <v>5.8001930383323505E-2</v>
      </c>
      <c r="T276" s="4">
        <f t="shared" si="54"/>
        <v>1.2745724555038496E-3</v>
      </c>
      <c r="U276" s="4">
        <f t="shared" si="55"/>
        <v>-2.1691374032663966E-3</v>
      </c>
      <c r="V276" s="4">
        <f t="shared" si="56"/>
        <v>7.2463771286851246E-4</v>
      </c>
      <c r="W276" s="4">
        <f t="shared" si="57"/>
        <v>2.3688574527196554E-2</v>
      </c>
      <c r="X276" s="4">
        <f t="shared" si="58"/>
        <v>8.6297487917277906E-3</v>
      </c>
      <c r="Y276" s="4">
        <f t="shared" si="59"/>
        <v>7.6644818479393749E-3</v>
      </c>
      <c r="Z276" s="4">
        <f t="shared" si="60"/>
        <v>1.7871522331986692E-2</v>
      </c>
    </row>
    <row r="277" spans="2:26" x14ac:dyDescent="0.2">
      <c r="B277" s="2">
        <v>43473</v>
      </c>
      <c r="C277">
        <v>139.83000000000001</v>
      </c>
      <c r="D277">
        <v>88.7</v>
      </c>
      <c r="E277">
        <v>1656.58</v>
      </c>
      <c r="F277">
        <v>37.688000000000002</v>
      </c>
      <c r="G277">
        <v>320.27</v>
      </c>
      <c r="H277">
        <v>102.8</v>
      </c>
      <c r="I277">
        <v>1076.28</v>
      </c>
      <c r="J277">
        <v>142.53</v>
      </c>
      <c r="K277">
        <v>146.79</v>
      </c>
      <c r="L277">
        <v>111.42</v>
      </c>
      <c r="M277">
        <v>192.28</v>
      </c>
      <c r="N277">
        <v>136.80000000000001</v>
      </c>
      <c r="O277" s="4">
        <f t="shared" si="49"/>
        <v>-2.5210529112760695E-2</v>
      </c>
      <c r="P277" s="4">
        <f t="shared" si="50"/>
        <v>2.0156692224560794E-2</v>
      </c>
      <c r="Q277" s="4">
        <f t="shared" si="51"/>
        <v>1.6475880060265173E-2</v>
      </c>
      <c r="R277" s="4">
        <f t="shared" si="52"/>
        <v>1.8883393796814772E-2</v>
      </c>
      <c r="S277" s="4">
        <f t="shared" si="53"/>
        <v>1.5512968227504585E-2</v>
      </c>
      <c r="T277" s="4">
        <f t="shared" si="54"/>
        <v>7.2244773852393317E-3</v>
      </c>
      <c r="U277" s="4">
        <f t="shared" si="55"/>
        <v>7.3578085162498263E-3</v>
      </c>
      <c r="V277" s="4">
        <f t="shared" si="56"/>
        <v>3.1936565490776142E-2</v>
      </c>
      <c r="W277" s="4">
        <f t="shared" si="57"/>
        <v>2.5459307406736548E-2</v>
      </c>
      <c r="X277" s="4">
        <f t="shared" si="58"/>
        <v>7.7484845733096211E-3</v>
      </c>
      <c r="Y277" s="4">
        <f t="shared" si="59"/>
        <v>5.5280453684599107E-3</v>
      </c>
      <c r="Z277" s="4">
        <f t="shared" si="60"/>
        <v>5.4240402715355109E-3</v>
      </c>
    </row>
    <row r="278" spans="2:26" x14ac:dyDescent="0.2">
      <c r="B278" s="2">
        <v>43474</v>
      </c>
      <c r="C278">
        <v>142.58000000000001</v>
      </c>
      <c r="D278">
        <v>89.55</v>
      </c>
      <c r="E278">
        <v>1659.42</v>
      </c>
      <c r="F278">
        <v>38.328000000000003</v>
      </c>
      <c r="G278">
        <v>319.95999999999998</v>
      </c>
      <c r="H278">
        <v>104.27</v>
      </c>
      <c r="I278">
        <v>1074.6600000000001</v>
      </c>
      <c r="J278">
        <v>144.22999999999999</v>
      </c>
      <c r="K278">
        <v>151.91999999999999</v>
      </c>
      <c r="L278">
        <v>112.67</v>
      </c>
      <c r="M278">
        <v>195.77</v>
      </c>
      <c r="N278">
        <v>138.41</v>
      </c>
      <c r="O278" s="4">
        <f t="shared" si="49"/>
        <v>1.947584663672321E-2</v>
      </c>
      <c r="P278" s="4">
        <f t="shared" si="50"/>
        <v>9.5372391911868869E-3</v>
      </c>
      <c r="Q278" s="4">
        <f t="shared" si="51"/>
        <v>1.7129075358218262E-3</v>
      </c>
      <c r="R278" s="4">
        <f t="shared" si="52"/>
        <v>1.6838958183080958E-2</v>
      </c>
      <c r="S278" s="4">
        <f t="shared" si="53"/>
        <v>-9.6840205621910288E-4</v>
      </c>
      <c r="T278" s="4">
        <f t="shared" si="54"/>
        <v>1.4198335780436973E-2</v>
      </c>
      <c r="U278" s="4">
        <f t="shared" si="55"/>
        <v>-1.5063184526897873E-3</v>
      </c>
      <c r="V278" s="4">
        <f t="shared" si="56"/>
        <v>1.1856743728479122E-2</v>
      </c>
      <c r="W278" s="4">
        <f t="shared" si="57"/>
        <v>3.435107253488856E-2</v>
      </c>
      <c r="X278" s="4">
        <f t="shared" si="58"/>
        <v>1.1156347583405142E-2</v>
      </c>
      <c r="Y278" s="4">
        <f t="shared" si="59"/>
        <v>1.7987857762691337E-2</v>
      </c>
      <c r="Z278" s="4">
        <f t="shared" si="60"/>
        <v>1.1700289720160406E-2</v>
      </c>
    </row>
    <row r="279" spans="2:26" x14ac:dyDescent="0.2">
      <c r="B279" s="2">
        <v>43475</v>
      </c>
      <c r="C279">
        <v>145.22999999999999</v>
      </c>
      <c r="D279">
        <v>90.7</v>
      </c>
      <c r="E279">
        <v>1656.22</v>
      </c>
      <c r="F279">
        <v>38.450000000000003</v>
      </c>
      <c r="G279">
        <v>324.66000000000003</v>
      </c>
      <c r="H279">
        <v>103.6</v>
      </c>
      <c r="I279">
        <v>1070.33</v>
      </c>
      <c r="J279">
        <v>144.19999999999999</v>
      </c>
      <c r="K279">
        <v>151.69</v>
      </c>
      <c r="L279">
        <v>112.8</v>
      </c>
      <c r="M279">
        <v>196.95</v>
      </c>
      <c r="N279">
        <v>138.66999999999999</v>
      </c>
      <c r="O279" s="4">
        <f t="shared" si="49"/>
        <v>1.8415446930230214E-2</v>
      </c>
      <c r="P279" s="4">
        <f t="shared" si="50"/>
        <v>1.2760228614370249E-2</v>
      </c>
      <c r="Q279" s="4">
        <f t="shared" si="51"/>
        <v>-1.9302463437286318E-3</v>
      </c>
      <c r="R279" s="4">
        <f t="shared" si="52"/>
        <v>3.1779963708318962E-3</v>
      </c>
      <c r="S279" s="4">
        <f t="shared" si="53"/>
        <v>1.4582492902077951E-2</v>
      </c>
      <c r="T279" s="4">
        <f t="shared" si="54"/>
        <v>-6.446358976119072E-3</v>
      </c>
      <c r="U279" s="4">
        <f t="shared" si="55"/>
        <v>-4.0373203432797419E-3</v>
      </c>
      <c r="V279" s="4">
        <f t="shared" si="56"/>
        <v>-2.0802274457016961E-4</v>
      </c>
      <c r="W279" s="4">
        <f t="shared" si="57"/>
        <v>-1.5151019004493538E-3</v>
      </c>
      <c r="X279" s="4">
        <f t="shared" si="58"/>
        <v>1.1531468878839927E-3</v>
      </c>
      <c r="Y279" s="4">
        <f t="shared" si="59"/>
        <v>6.0093886284634749E-3</v>
      </c>
      <c r="Z279" s="4">
        <f t="shared" si="60"/>
        <v>1.8767148571622618E-3</v>
      </c>
    </row>
    <row r="280" spans="2:26" x14ac:dyDescent="0.2">
      <c r="B280" s="2">
        <v>43476</v>
      </c>
      <c r="C280">
        <v>148.83000000000001</v>
      </c>
      <c r="D280">
        <v>90.65</v>
      </c>
      <c r="E280">
        <v>1640.56</v>
      </c>
      <c r="F280">
        <v>38.073</v>
      </c>
      <c r="G280">
        <v>337.59</v>
      </c>
      <c r="H280">
        <v>102.8</v>
      </c>
      <c r="I280">
        <v>1057.19</v>
      </c>
      <c r="J280">
        <v>143.80000000000001</v>
      </c>
      <c r="K280">
        <v>151.32</v>
      </c>
      <c r="L280">
        <v>112.65</v>
      </c>
      <c r="M280">
        <v>195.9</v>
      </c>
      <c r="N280">
        <v>138.06</v>
      </c>
      <c r="O280" s="4">
        <f t="shared" si="49"/>
        <v>2.4486022361354685E-2</v>
      </c>
      <c r="P280" s="4">
        <f t="shared" si="50"/>
        <v>-5.5141992023087971E-4</v>
      </c>
      <c r="Q280" s="4">
        <f t="shared" si="51"/>
        <v>-9.5002504154247935E-3</v>
      </c>
      <c r="R280" s="4">
        <f t="shared" si="52"/>
        <v>-9.8533264555160666E-3</v>
      </c>
      <c r="S280" s="4">
        <f t="shared" si="53"/>
        <v>3.9053660547316196E-2</v>
      </c>
      <c r="T280" s="4">
        <f t="shared" si="54"/>
        <v>-7.7519768043179359E-3</v>
      </c>
      <c r="U280" s="4">
        <f t="shared" si="55"/>
        <v>-1.2352567384709436E-2</v>
      </c>
      <c r="V280" s="4">
        <f t="shared" si="56"/>
        <v>-2.7777795639022749E-3</v>
      </c>
      <c r="W280" s="4">
        <f t="shared" si="57"/>
        <v>-2.4421648387525064E-3</v>
      </c>
      <c r="X280" s="4">
        <f t="shared" si="58"/>
        <v>-1.3306721857049501E-3</v>
      </c>
      <c r="Y280" s="4">
        <f t="shared" si="59"/>
        <v>-5.3455644664196925E-3</v>
      </c>
      <c r="Z280" s="4">
        <f t="shared" si="60"/>
        <v>-4.4086364904432785E-3</v>
      </c>
    </row>
    <row r="281" spans="2:26" x14ac:dyDescent="0.2">
      <c r="B281" s="2">
        <v>43479</v>
      </c>
      <c r="C281">
        <v>150.44</v>
      </c>
      <c r="D281">
        <v>90.43</v>
      </c>
      <c r="E281">
        <v>1617.21</v>
      </c>
      <c r="F281">
        <v>37.5</v>
      </c>
      <c r="G281">
        <v>332.94</v>
      </c>
      <c r="H281">
        <v>102.05</v>
      </c>
      <c r="I281">
        <v>1044.69</v>
      </c>
      <c r="J281">
        <v>145.38999999999999</v>
      </c>
      <c r="K281">
        <v>149.27000000000001</v>
      </c>
      <c r="L281">
        <v>112.42</v>
      </c>
      <c r="M281">
        <v>195.43</v>
      </c>
      <c r="N281">
        <v>137.1</v>
      </c>
      <c r="O281" s="4">
        <f t="shared" si="49"/>
        <v>1.0759618621068258E-2</v>
      </c>
      <c r="P281" s="4">
        <f t="shared" si="50"/>
        <v>-2.4298664484712429E-3</v>
      </c>
      <c r="Q281" s="4">
        <f t="shared" si="51"/>
        <v>-1.4335204672932502E-2</v>
      </c>
      <c r="R281" s="4">
        <f t="shared" si="52"/>
        <v>-1.5164436519771863E-2</v>
      </c>
      <c r="S281" s="4">
        <f t="shared" si="53"/>
        <v>-1.386984786415039E-2</v>
      </c>
      <c r="T281" s="4">
        <f t="shared" si="54"/>
        <v>-7.3224637652109072E-3</v>
      </c>
      <c r="U281" s="4">
        <f t="shared" si="55"/>
        <v>-1.1894254065552976E-2</v>
      </c>
      <c r="V281" s="4">
        <f t="shared" si="56"/>
        <v>1.0996341656387781E-2</v>
      </c>
      <c r="W281" s="4">
        <f t="shared" si="57"/>
        <v>-1.3640053119680022E-2</v>
      </c>
      <c r="X281" s="4">
        <f t="shared" si="58"/>
        <v>-2.0438093043245679E-3</v>
      </c>
      <c r="Y281" s="4">
        <f t="shared" si="59"/>
        <v>-2.4020659085096652E-3</v>
      </c>
      <c r="Z281" s="4">
        <f t="shared" si="60"/>
        <v>-6.9777867070608341E-3</v>
      </c>
    </row>
    <row r="282" spans="2:26" x14ac:dyDescent="0.2">
      <c r="B282" s="2">
        <v>43480</v>
      </c>
      <c r="C282">
        <v>149.87</v>
      </c>
      <c r="D282">
        <v>91.6</v>
      </c>
      <c r="E282">
        <v>1674.56</v>
      </c>
      <c r="F282">
        <v>38.268000000000001</v>
      </c>
      <c r="G282">
        <v>354.64</v>
      </c>
      <c r="H282">
        <v>105.01</v>
      </c>
      <c r="I282">
        <v>1077.1500000000001</v>
      </c>
      <c r="J282">
        <v>148.94999999999999</v>
      </c>
      <c r="K282">
        <v>150.88</v>
      </c>
      <c r="L282">
        <v>111.76</v>
      </c>
      <c r="M282">
        <v>196.52</v>
      </c>
      <c r="N282">
        <v>137.34</v>
      </c>
      <c r="O282" s="4">
        <f t="shared" si="49"/>
        <v>-3.7960819452308565E-3</v>
      </c>
      <c r="P282" s="4">
        <f t="shared" si="50"/>
        <v>1.2855200927695638E-2</v>
      </c>
      <c r="Q282" s="4">
        <f t="shared" si="51"/>
        <v>3.4848001909261177E-2</v>
      </c>
      <c r="R282" s="4">
        <f t="shared" si="52"/>
        <v>2.02731048395558E-2</v>
      </c>
      <c r="S282" s="4">
        <f t="shared" si="53"/>
        <v>6.3140896870933202E-2</v>
      </c>
      <c r="T282" s="4">
        <f t="shared" si="54"/>
        <v>2.8592694462048342E-2</v>
      </c>
      <c r="U282" s="4">
        <f t="shared" si="55"/>
        <v>3.0598473552756276E-2</v>
      </c>
      <c r="V282" s="4">
        <f t="shared" si="56"/>
        <v>2.4190892215957036E-2</v>
      </c>
      <c r="W282" s="4">
        <f t="shared" si="57"/>
        <v>1.0728072239998859E-2</v>
      </c>
      <c r="X282" s="4">
        <f t="shared" si="58"/>
        <v>-5.8881426252224865E-3</v>
      </c>
      <c r="Y282" s="4">
        <f t="shared" si="59"/>
        <v>5.5619482584620978E-3</v>
      </c>
      <c r="Z282" s="4">
        <f t="shared" si="60"/>
        <v>1.7490166242617739E-3</v>
      </c>
    </row>
    <row r="283" spans="2:26" x14ac:dyDescent="0.2">
      <c r="B283" s="2">
        <v>43481</v>
      </c>
      <c r="C283">
        <v>148.84</v>
      </c>
      <c r="D283">
        <v>90.55</v>
      </c>
      <c r="E283">
        <v>1683.78</v>
      </c>
      <c r="F283">
        <v>38.734999999999999</v>
      </c>
      <c r="G283">
        <v>351.39</v>
      </c>
      <c r="H283">
        <v>105.38</v>
      </c>
      <c r="I283">
        <v>1080.97</v>
      </c>
      <c r="J283">
        <v>147.54</v>
      </c>
      <c r="K283">
        <v>154.84</v>
      </c>
      <c r="L283">
        <v>110.91</v>
      </c>
      <c r="M283">
        <v>197.77</v>
      </c>
      <c r="N283">
        <v>137.34</v>
      </c>
      <c r="O283" s="4">
        <f t="shared" si="49"/>
        <v>-6.8963481784829785E-3</v>
      </c>
      <c r="P283" s="4">
        <f t="shared" si="50"/>
        <v>-1.1529087350662151E-2</v>
      </c>
      <c r="Q283" s="4">
        <f t="shared" si="51"/>
        <v>5.4908217539409851E-3</v>
      </c>
      <c r="R283" s="4">
        <f t="shared" si="52"/>
        <v>1.2129546267944994E-2</v>
      </c>
      <c r="S283" s="4">
        <f t="shared" si="53"/>
        <v>-9.2064726869051042E-3</v>
      </c>
      <c r="T283" s="4">
        <f t="shared" si="54"/>
        <v>3.5172810632375802E-3</v>
      </c>
      <c r="U283" s="4">
        <f t="shared" si="55"/>
        <v>3.5401219482698184E-3</v>
      </c>
      <c r="V283" s="4">
        <f t="shared" si="56"/>
        <v>-9.5113537031350937E-3</v>
      </c>
      <c r="W283" s="4">
        <f t="shared" si="57"/>
        <v>2.5907506824300004E-2</v>
      </c>
      <c r="X283" s="4">
        <f t="shared" si="58"/>
        <v>-7.6346533320561776E-3</v>
      </c>
      <c r="Y283" s="4">
        <f t="shared" si="59"/>
        <v>6.3405320334862098E-3</v>
      </c>
      <c r="Z283" s="4">
        <f t="shared" si="60"/>
        <v>0</v>
      </c>
    </row>
    <row r="284" spans="2:26" x14ac:dyDescent="0.2">
      <c r="B284" s="2">
        <v>43482</v>
      </c>
      <c r="C284">
        <v>151.72</v>
      </c>
      <c r="D284">
        <v>90.4</v>
      </c>
      <c r="E284">
        <v>1693.22</v>
      </c>
      <c r="F284">
        <v>38.965000000000003</v>
      </c>
      <c r="G284">
        <v>353.19</v>
      </c>
      <c r="H284">
        <v>106.12</v>
      </c>
      <c r="I284">
        <v>1089.9000000000001</v>
      </c>
      <c r="J284">
        <v>148.30000000000001</v>
      </c>
      <c r="K284">
        <v>155.97</v>
      </c>
      <c r="L284">
        <v>111.01</v>
      </c>
      <c r="M284">
        <v>199.31</v>
      </c>
      <c r="N284">
        <v>137.28</v>
      </c>
      <c r="O284" s="4">
        <f t="shared" si="49"/>
        <v>1.9164813342276328E-2</v>
      </c>
      <c r="P284" s="4">
        <f t="shared" si="50"/>
        <v>-1.6579169312914701E-3</v>
      </c>
      <c r="Q284" s="4">
        <f t="shared" si="51"/>
        <v>5.5907755929212582E-3</v>
      </c>
      <c r="R284" s="4">
        <f t="shared" si="52"/>
        <v>5.9202232116584829E-3</v>
      </c>
      <c r="S284" s="4">
        <f t="shared" si="53"/>
        <v>5.1094380083221069E-3</v>
      </c>
      <c r="T284" s="4">
        <f t="shared" si="54"/>
        <v>6.9976644883991872E-3</v>
      </c>
      <c r="U284" s="4">
        <f t="shared" si="55"/>
        <v>8.2271627225599473E-3</v>
      </c>
      <c r="V284" s="4">
        <f t="shared" si="56"/>
        <v>5.1379236877303726E-3</v>
      </c>
      <c r="W284" s="4">
        <f t="shared" si="57"/>
        <v>7.2713553542866297E-3</v>
      </c>
      <c r="X284" s="4">
        <f t="shared" si="58"/>
        <v>9.0122572790550526E-4</v>
      </c>
      <c r="Y284" s="4">
        <f t="shared" si="59"/>
        <v>7.7566622407125767E-3</v>
      </c>
      <c r="Z284" s="4">
        <f t="shared" si="60"/>
        <v>-4.3696745287815004E-4</v>
      </c>
    </row>
    <row r="285" spans="2:26" x14ac:dyDescent="0.2">
      <c r="B285" s="2">
        <v>43483</v>
      </c>
      <c r="C285">
        <v>156.93</v>
      </c>
      <c r="D285">
        <v>91.12</v>
      </c>
      <c r="E285">
        <v>1696.2</v>
      </c>
      <c r="F285">
        <v>39.204999999999998</v>
      </c>
      <c r="G285">
        <v>339.1</v>
      </c>
      <c r="H285">
        <v>107.71</v>
      </c>
      <c r="I285">
        <v>1098.26</v>
      </c>
      <c r="J285">
        <v>150.04</v>
      </c>
      <c r="K285">
        <v>157.02000000000001</v>
      </c>
      <c r="L285">
        <v>111.04</v>
      </c>
      <c r="M285">
        <v>202</v>
      </c>
      <c r="N285">
        <v>138.5</v>
      </c>
      <c r="O285" s="4">
        <f t="shared" si="49"/>
        <v>3.3763129229931264E-2</v>
      </c>
      <c r="P285" s="4">
        <f t="shared" si="50"/>
        <v>7.9330517407959211E-3</v>
      </c>
      <c r="Q285" s="4">
        <f t="shared" si="51"/>
        <v>1.7584133968945061E-3</v>
      </c>
      <c r="R285" s="4">
        <f t="shared" si="52"/>
        <v>6.1404823873608648E-3</v>
      </c>
      <c r="S285" s="4">
        <f t="shared" si="53"/>
        <v>-4.0711106626622071E-2</v>
      </c>
      <c r="T285" s="4">
        <f t="shared" si="54"/>
        <v>1.4871901093139874E-2</v>
      </c>
      <c r="U285" s="4">
        <f t="shared" si="55"/>
        <v>7.6411603141155254E-3</v>
      </c>
      <c r="V285" s="4">
        <f t="shared" si="56"/>
        <v>1.1664676069800041E-2</v>
      </c>
      <c r="W285" s="4">
        <f t="shared" si="57"/>
        <v>6.7095047063753599E-3</v>
      </c>
      <c r="X285" s="4">
        <f t="shared" si="58"/>
        <v>2.7020941393860566E-4</v>
      </c>
      <c r="Y285" s="4">
        <f t="shared" si="59"/>
        <v>1.340629582655844E-2</v>
      </c>
      <c r="Z285" s="4">
        <f t="shared" si="60"/>
        <v>8.8476898877409681E-3</v>
      </c>
    </row>
    <row r="286" spans="2:26" x14ac:dyDescent="0.2">
      <c r="B286" s="2">
        <v>43486</v>
      </c>
      <c r="C286">
        <v>156.93</v>
      </c>
      <c r="D286">
        <v>91.12</v>
      </c>
      <c r="E286">
        <v>1696.2</v>
      </c>
      <c r="F286">
        <v>39.204999999999998</v>
      </c>
      <c r="G286">
        <v>339.1</v>
      </c>
      <c r="H286">
        <v>107.71</v>
      </c>
      <c r="I286">
        <v>1098.26</v>
      </c>
      <c r="J286">
        <v>150.04</v>
      </c>
      <c r="K286">
        <v>157.02000000000001</v>
      </c>
      <c r="L286">
        <v>111.04</v>
      </c>
      <c r="M286">
        <v>202</v>
      </c>
      <c r="N286">
        <v>138.5</v>
      </c>
      <c r="O286" s="4">
        <f t="shared" si="49"/>
        <v>0</v>
      </c>
      <c r="P286" s="4">
        <f t="shared" si="50"/>
        <v>0</v>
      </c>
      <c r="Q286" s="4">
        <f t="shared" si="51"/>
        <v>0</v>
      </c>
      <c r="R286" s="4">
        <f t="shared" si="52"/>
        <v>0</v>
      </c>
      <c r="S286" s="4">
        <f t="shared" si="53"/>
        <v>0</v>
      </c>
      <c r="T286" s="4">
        <f t="shared" si="54"/>
        <v>0</v>
      </c>
      <c r="U286" s="4">
        <f t="shared" si="55"/>
        <v>0</v>
      </c>
      <c r="V286" s="4">
        <f t="shared" si="56"/>
        <v>0</v>
      </c>
      <c r="W286" s="4">
        <f t="shared" si="57"/>
        <v>0</v>
      </c>
      <c r="X286" s="4">
        <f t="shared" si="58"/>
        <v>0</v>
      </c>
      <c r="Y286" s="4">
        <f t="shared" si="59"/>
        <v>0</v>
      </c>
      <c r="Z286" s="4">
        <f t="shared" si="60"/>
        <v>0</v>
      </c>
    </row>
    <row r="287" spans="2:26" x14ac:dyDescent="0.2">
      <c r="B287" s="2">
        <v>43487</v>
      </c>
      <c r="C287">
        <v>148.77000000000001</v>
      </c>
      <c r="D287">
        <v>89.94</v>
      </c>
      <c r="E287">
        <v>1632.17</v>
      </c>
      <c r="F287">
        <v>38.325000000000003</v>
      </c>
      <c r="G287">
        <v>325.16000000000003</v>
      </c>
      <c r="H287">
        <v>105.68</v>
      </c>
      <c r="I287">
        <v>1070.52</v>
      </c>
      <c r="J287">
        <v>147.57</v>
      </c>
      <c r="K287">
        <v>152.15</v>
      </c>
      <c r="L287">
        <v>110.6</v>
      </c>
      <c r="M287">
        <v>199.46</v>
      </c>
      <c r="N287">
        <v>138.05000000000001</v>
      </c>
      <c r="O287" s="4">
        <f t="shared" si="49"/>
        <v>-5.3398356881477226E-2</v>
      </c>
      <c r="P287" s="4">
        <f t="shared" si="50"/>
        <v>-1.3034537796365438E-2</v>
      </c>
      <c r="Q287" s="4">
        <f t="shared" si="51"/>
        <v>-3.8480037161851131E-2</v>
      </c>
      <c r="R287" s="4">
        <f t="shared" si="52"/>
        <v>-2.2701864925007316E-2</v>
      </c>
      <c r="S287" s="4">
        <f t="shared" si="53"/>
        <v>-4.1977680253221371E-2</v>
      </c>
      <c r="T287" s="4">
        <f t="shared" si="54"/>
        <v>-1.902677014860887E-2</v>
      </c>
      <c r="U287" s="4">
        <f t="shared" si="55"/>
        <v>-2.5582597495689152E-2</v>
      </c>
      <c r="V287" s="4">
        <f t="shared" si="56"/>
        <v>-1.6599285738328477E-2</v>
      </c>
      <c r="W287" s="4">
        <f t="shared" si="57"/>
        <v>-3.1506309427129446E-2</v>
      </c>
      <c r="X287" s="4">
        <f t="shared" si="58"/>
        <v>-3.9704076702600441E-3</v>
      </c>
      <c r="Y287" s="4">
        <f t="shared" si="59"/>
        <v>-1.2653982427482882E-2</v>
      </c>
      <c r="Z287" s="4">
        <f t="shared" si="60"/>
        <v>-3.2543872512296886E-3</v>
      </c>
    </row>
    <row r="288" spans="2:26" x14ac:dyDescent="0.2">
      <c r="B288" s="2">
        <v>43488</v>
      </c>
      <c r="C288">
        <v>149.29</v>
      </c>
      <c r="D288">
        <v>90.5</v>
      </c>
      <c r="E288">
        <v>1640.02</v>
      </c>
      <c r="F288">
        <v>38.479999999999997</v>
      </c>
      <c r="G288">
        <v>321.99</v>
      </c>
      <c r="H288">
        <v>106.71</v>
      </c>
      <c r="I288">
        <v>1075.57</v>
      </c>
      <c r="J288">
        <v>144.30000000000001</v>
      </c>
      <c r="K288">
        <v>152.03</v>
      </c>
      <c r="L288">
        <v>111.12</v>
      </c>
      <c r="M288">
        <v>198.35</v>
      </c>
      <c r="N288">
        <v>137.01</v>
      </c>
      <c r="O288" s="4">
        <f t="shared" si="49"/>
        <v>3.4892338963464428E-3</v>
      </c>
      <c r="P288" s="4">
        <f t="shared" si="50"/>
        <v>6.2070693633190701E-3</v>
      </c>
      <c r="Q288" s="4">
        <f t="shared" si="51"/>
        <v>4.7980191000869046E-3</v>
      </c>
      <c r="R288" s="4">
        <f t="shared" si="52"/>
        <v>4.0362010396276854E-3</v>
      </c>
      <c r="S288" s="4">
        <f t="shared" si="53"/>
        <v>-9.7968797168289379E-3</v>
      </c>
      <c r="T288" s="4">
        <f t="shared" si="54"/>
        <v>9.6992144144035074E-3</v>
      </c>
      <c r="U288" s="4">
        <f t="shared" si="55"/>
        <v>4.7062418825986911E-3</v>
      </c>
      <c r="V288" s="4">
        <f t="shared" si="56"/>
        <v>-2.2408173695532815E-2</v>
      </c>
      <c r="W288" s="4">
        <f t="shared" si="57"/>
        <v>-7.8900655023554547E-4</v>
      </c>
      <c r="X288" s="4">
        <f t="shared" si="58"/>
        <v>4.690609357854052E-3</v>
      </c>
      <c r="Y288" s="4">
        <f t="shared" si="59"/>
        <v>-5.5805680133828332E-3</v>
      </c>
      <c r="Z288" s="4">
        <f t="shared" si="60"/>
        <v>-7.562022511146343E-3</v>
      </c>
    </row>
    <row r="289" spans="2:26" x14ac:dyDescent="0.2">
      <c r="B289" s="2">
        <v>43489</v>
      </c>
      <c r="C289">
        <v>157.84</v>
      </c>
      <c r="D289">
        <v>92.2</v>
      </c>
      <c r="E289">
        <v>1654.93</v>
      </c>
      <c r="F289">
        <v>38.174999999999997</v>
      </c>
      <c r="G289">
        <v>326.67</v>
      </c>
      <c r="H289">
        <v>106.2</v>
      </c>
      <c r="I289">
        <v>1073.9000000000001</v>
      </c>
      <c r="J289">
        <v>145.83000000000001</v>
      </c>
      <c r="K289">
        <v>155.86000000000001</v>
      </c>
      <c r="L289">
        <v>110.55</v>
      </c>
      <c r="M289">
        <v>199.79</v>
      </c>
      <c r="N289">
        <v>137.69999999999999</v>
      </c>
      <c r="O289" s="4">
        <f t="shared" si="49"/>
        <v>5.5691138648861126E-2</v>
      </c>
      <c r="P289" s="4">
        <f t="shared" si="50"/>
        <v>1.8610279856667813E-2</v>
      </c>
      <c r="Q289" s="4">
        <f t="shared" si="51"/>
        <v>9.0502749783161526E-3</v>
      </c>
      <c r="R289" s="4">
        <f t="shared" si="52"/>
        <v>-7.9577746928096195E-3</v>
      </c>
      <c r="S289" s="4">
        <f t="shared" si="53"/>
        <v>1.4429997864536579E-2</v>
      </c>
      <c r="T289" s="4">
        <f t="shared" si="54"/>
        <v>-4.7907658206349539E-3</v>
      </c>
      <c r="U289" s="4">
        <f t="shared" si="55"/>
        <v>-1.5538717321201114E-3</v>
      </c>
      <c r="V289" s="4">
        <f t="shared" si="56"/>
        <v>1.0547093945648655E-2</v>
      </c>
      <c r="W289" s="4">
        <f t="shared" si="57"/>
        <v>2.4880298622670424E-2</v>
      </c>
      <c r="X289" s="4">
        <f t="shared" si="58"/>
        <v>-5.1427911426330407E-3</v>
      </c>
      <c r="Y289" s="4">
        <f t="shared" si="59"/>
        <v>7.2336679515184544E-3</v>
      </c>
      <c r="Z289" s="4">
        <f t="shared" si="60"/>
        <v>5.0234898695918299E-3</v>
      </c>
    </row>
    <row r="290" spans="2:26" x14ac:dyDescent="0.2">
      <c r="B290" s="2">
        <v>43490</v>
      </c>
      <c r="C290">
        <v>160.15</v>
      </c>
      <c r="D290">
        <v>94.28</v>
      </c>
      <c r="E290">
        <v>1670.57</v>
      </c>
      <c r="F290">
        <v>39.44</v>
      </c>
      <c r="G290">
        <v>338.05</v>
      </c>
      <c r="H290">
        <v>107.17</v>
      </c>
      <c r="I290">
        <v>1090.99</v>
      </c>
      <c r="J290">
        <v>149.01</v>
      </c>
      <c r="K290">
        <v>159.21</v>
      </c>
      <c r="L290">
        <v>111.09</v>
      </c>
      <c r="M290">
        <v>202.94</v>
      </c>
      <c r="N290">
        <v>138.66999999999999</v>
      </c>
      <c r="O290" s="4">
        <f t="shared" si="49"/>
        <v>1.4529014340807181E-2</v>
      </c>
      <c r="P290" s="4">
        <f t="shared" si="50"/>
        <v>2.2308947505382176E-2</v>
      </c>
      <c r="Q290" s="4">
        <f t="shared" si="51"/>
        <v>9.4061736963974504E-3</v>
      </c>
      <c r="R290" s="4">
        <f t="shared" si="52"/>
        <v>3.2599678629738615E-2</v>
      </c>
      <c r="S290" s="4">
        <f t="shared" si="53"/>
        <v>3.4243326510607533E-2</v>
      </c>
      <c r="T290" s="4">
        <f t="shared" si="54"/>
        <v>9.0922499170673163E-3</v>
      </c>
      <c r="U290" s="4">
        <f t="shared" si="55"/>
        <v>1.5788659024051247E-2</v>
      </c>
      <c r="V290" s="4">
        <f t="shared" si="56"/>
        <v>2.1571858061894874E-2</v>
      </c>
      <c r="W290" s="4">
        <f t="shared" si="57"/>
        <v>2.1265917092498275E-2</v>
      </c>
      <c r="X290" s="4">
        <f t="shared" si="58"/>
        <v>4.8727762901758188E-3</v>
      </c>
      <c r="Y290" s="4">
        <f t="shared" si="59"/>
        <v>1.5643553939079208E-2</v>
      </c>
      <c r="Z290" s="4">
        <f t="shared" si="60"/>
        <v>7.0196040311636555E-3</v>
      </c>
    </row>
    <row r="291" spans="2:26" x14ac:dyDescent="0.2">
      <c r="B291" s="2">
        <v>43493</v>
      </c>
      <c r="C291">
        <v>138.01</v>
      </c>
      <c r="D291">
        <v>92.3</v>
      </c>
      <c r="E291">
        <v>1637.89</v>
      </c>
      <c r="F291">
        <v>39.075000000000003</v>
      </c>
      <c r="G291">
        <v>335.66</v>
      </c>
      <c r="H291">
        <v>105.08</v>
      </c>
      <c r="I291">
        <v>1070.08</v>
      </c>
      <c r="J291">
        <v>147.47</v>
      </c>
      <c r="K291">
        <v>158.91999999999999</v>
      </c>
      <c r="L291">
        <v>110.81</v>
      </c>
      <c r="M291">
        <v>200.16</v>
      </c>
      <c r="N291">
        <v>135.99</v>
      </c>
      <c r="O291" s="4">
        <f t="shared" si="49"/>
        <v>-0.14878472975521864</v>
      </c>
      <c r="P291" s="4">
        <f t="shared" si="50"/>
        <v>-2.1224936559123945E-2</v>
      </c>
      <c r="Q291" s="4">
        <f t="shared" si="51"/>
        <v>-1.9756057449691861E-2</v>
      </c>
      <c r="R291" s="4">
        <f t="shared" si="52"/>
        <v>-9.2976534268942035E-3</v>
      </c>
      <c r="S291" s="4">
        <f t="shared" si="53"/>
        <v>-7.0950706566536874E-3</v>
      </c>
      <c r="T291" s="4">
        <f t="shared" si="54"/>
        <v>-1.9694393907566655E-2</v>
      </c>
      <c r="U291" s="4">
        <f t="shared" si="55"/>
        <v>-1.9352128871994927E-2</v>
      </c>
      <c r="V291" s="4">
        <f t="shared" si="56"/>
        <v>-1.0388652524519273E-2</v>
      </c>
      <c r="W291" s="4">
        <f t="shared" si="57"/>
        <v>-1.8231545615152477E-3</v>
      </c>
      <c r="X291" s="4">
        <f t="shared" si="58"/>
        <v>-2.5236606453969117E-3</v>
      </c>
      <c r="Y291" s="4">
        <f t="shared" si="59"/>
        <v>-1.3793322132335873E-2</v>
      </c>
      <c r="Z291" s="4">
        <f t="shared" si="60"/>
        <v>-1.9515656144905098E-2</v>
      </c>
    </row>
    <row r="292" spans="2:26" x14ac:dyDescent="0.2">
      <c r="B292" s="2">
        <v>43494</v>
      </c>
      <c r="C292">
        <v>131.6</v>
      </c>
      <c r="D292">
        <v>91.12</v>
      </c>
      <c r="E292">
        <v>1593.88</v>
      </c>
      <c r="F292">
        <v>38.67</v>
      </c>
      <c r="G292">
        <v>328.9</v>
      </c>
      <c r="H292">
        <v>102.94</v>
      </c>
      <c r="I292">
        <v>1060.6199999999999</v>
      </c>
      <c r="J292">
        <v>144.19</v>
      </c>
      <c r="K292">
        <v>156.88</v>
      </c>
      <c r="L292">
        <v>110.9</v>
      </c>
      <c r="M292">
        <v>199.24</v>
      </c>
      <c r="N292">
        <v>135</v>
      </c>
      <c r="O292" s="4">
        <f t="shared" si="49"/>
        <v>-4.7559127408731756E-2</v>
      </c>
      <c r="P292" s="4">
        <f t="shared" si="50"/>
        <v>-1.2866822369879679E-2</v>
      </c>
      <c r="Q292" s="4">
        <f t="shared" si="51"/>
        <v>-2.7237532883209539E-2</v>
      </c>
      <c r="R292" s="4">
        <f t="shared" si="52"/>
        <v>-1.0418770688334572E-2</v>
      </c>
      <c r="S292" s="4">
        <f t="shared" si="53"/>
        <v>-2.0344989685021998E-2</v>
      </c>
      <c r="T292" s="4">
        <f t="shared" si="54"/>
        <v>-2.0575670592730608E-2</v>
      </c>
      <c r="U292" s="4">
        <f t="shared" si="55"/>
        <v>-8.8797692403806867E-3</v>
      </c>
      <c r="V292" s="4">
        <f t="shared" si="56"/>
        <v>-2.249289094429395E-2</v>
      </c>
      <c r="W292" s="4">
        <f t="shared" si="57"/>
        <v>-1.2919749058307339E-2</v>
      </c>
      <c r="X292" s="4">
        <f t="shared" si="58"/>
        <v>8.118714080873117E-4</v>
      </c>
      <c r="Y292" s="4">
        <f t="shared" si="59"/>
        <v>-4.6069185135182694E-3</v>
      </c>
      <c r="Z292" s="4">
        <f t="shared" si="60"/>
        <v>-7.3065751824382512E-3</v>
      </c>
    </row>
    <row r="293" spans="2:26" x14ac:dyDescent="0.2">
      <c r="B293" s="2">
        <v>43495</v>
      </c>
      <c r="C293">
        <v>137.38999999999999</v>
      </c>
      <c r="D293">
        <v>92.42</v>
      </c>
      <c r="E293">
        <v>1670.43</v>
      </c>
      <c r="F293">
        <v>41.313000000000002</v>
      </c>
      <c r="G293">
        <v>340.66</v>
      </c>
      <c r="H293">
        <v>106.38</v>
      </c>
      <c r="I293">
        <v>1089.06</v>
      </c>
      <c r="J293">
        <v>150.41999999999999</v>
      </c>
      <c r="K293">
        <v>166.82</v>
      </c>
      <c r="L293">
        <v>110.13</v>
      </c>
      <c r="M293">
        <v>204.02</v>
      </c>
      <c r="N293">
        <v>137.6</v>
      </c>
      <c r="O293" s="4">
        <f t="shared" si="49"/>
        <v>4.3056578044640012E-2</v>
      </c>
      <c r="P293" s="4">
        <f t="shared" si="50"/>
        <v>1.4166086303193604E-2</v>
      </c>
      <c r="Q293" s="4">
        <f t="shared" si="51"/>
        <v>4.690978308951213E-2</v>
      </c>
      <c r="R293" s="4">
        <f t="shared" si="52"/>
        <v>6.6113114793892758E-2</v>
      </c>
      <c r="S293" s="4">
        <f t="shared" si="53"/>
        <v>3.5131159237420134E-2</v>
      </c>
      <c r="T293" s="4">
        <f t="shared" si="54"/>
        <v>3.2871295089563053E-2</v>
      </c>
      <c r="U293" s="4">
        <f t="shared" si="55"/>
        <v>2.6461296058094674E-2</v>
      </c>
      <c r="V293" s="4">
        <f t="shared" si="56"/>
        <v>4.2299507079701294E-2</v>
      </c>
      <c r="W293" s="4">
        <f t="shared" si="57"/>
        <v>6.1434204925374943E-2</v>
      </c>
      <c r="X293" s="4">
        <f t="shared" si="58"/>
        <v>-6.9674081794688231E-3</v>
      </c>
      <c r="Y293" s="4">
        <f t="shared" si="59"/>
        <v>2.370790004929018E-2</v>
      </c>
      <c r="Z293" s="4">
        <f t="shared" si="60"/>
        <v>1.9076147060813887E-2</v>
      </c>
    </row>
    <row r="294" spans="2:26" x14ac:dyDescent="0.2">
      <c r="B294" s="2">
        <v>43496</v>
      </c>
      <c r="C294">
        <v>143.75</v>
      </c>
      <c r="D294">
        <v>88.76</v>
      </c>
      <c r="E294">
        <v>1718.73</v>
      </c>
      <c r="F294">
        <v>41.61</v>
      </c>
      <c r="G294">
        <v>339.5</v>
      </c>
      <c r="H294">
        <v>104.43</v>
      </c>
      <c r="I294">
        <v>1116.3699999999999</v>
      </c>
      <c r="J294">
        <v>166.69</v>
      </c>
      <c r="K294">
        <v>168.49</v>
      </c>
      <c r="L294">
        <v>111.52</v>
      </c>
      <c r="M294">
        <v>211.13</v>
      </c>
      <c r="N294">
        <v>135.01</v>
      </c>
      <c r="O294" s="4">
        <f t="shared" si="49"/>
        <v>4.5252082741603042E-2</v>
      </c>
      <c r="P294" s="4">
        <f t="shared" si="50"/>
        <v>-4.0407307377727131E-2</v>
      </c>
      <c r="Q294" s="4">
        <f t="shared" si="51"/>
        <v>2.8504567686382189E-2</v>
      </c>
      <c r="R294" s="4">
        <f t="shared" si="52"/>
        <v>7.1633025817512477E-3</v>
      </c>
      <c r="S294" s="4">
        <f t="shared" si="53"/>
        <v>-3.4109654336804871E-3</v>
      </c>
      <c r="T294" s="4">
        <f t="shared" si="54"/>
        <v>-1.8500598822714133E-2</v>
      </c>
      <c r="U294" s="4">
        <f t="shared" si="55"/>
        <v>2.4767411378307742E-2</v>
      </c>
      <c r="V294" s="4">
        <f t="shared" si="56"/>
        <v>0.10270441855673969</v>
      </c>
      <c r="W294" s="4">
        <f t="shared" si="57"/>
        <v>9.961014036828187E-3</v>
      </c>
      <c r="X294" s="4">
        <f t="shared" si="58"/>
        <v>1.2542460835361225E-2</v>
      </c>
      <c r="Y294" s="4">
        <f t="shared" si="59"/>
        <v>3.4256029245618748E-2</v>
      </c>
      <c r="Z294" s="4">
        <f t="shared" si="60"/>
        <v>-1.90020757300885E-2</v>
      </c>
    </row>
    <row r="295" spans="2:26" x14ac:dyDescent="0.2">
      <c r="B295" s="2">
        <v>43497</v>
      </c>
      <c r="C295">
        <v>144.72999999999999</v>
      </c>
      <c r="D295">
        <v>90.01</v>
      </c>
      <c r="E295">
        <v>1626.23</v>
      </c>
      <c r="F295">
        <v>41.63</v>
      </c>
      <c r="G295">
        <v>339.85</v>
      </c>
      <c r="H295">
        <v>102.78</v>
      </c>
      <c r="I295">
        <v>1110.75</v>
      </c>
      <c r="J295">
        <v>165.71</v>
      </c>
      <c r="K295">
        <v>167.97</v>
      </c>
      <c r="L295">
        <v>111.3</v>
      </c>
      <c r="M295">
        <v>213.77</v>
      </c>
      <c r="N295">
        <v>140.15</v>
      </c>
      <c r="O295" s="4">
        <f t="shared" si="49"/>
        <v>6.7942579720532215E-3</v>
      </c>
      <c r="P295" s="4">
        <f t="shared" si="50"/>
        <v>1.3984677204600688E-2</v>
      </c>
      <c r="Q295" s="4">
        <f t="shared" si="51"/>
        <v>-5.5321193464579997E-2</v>
      </c>
      <c r="R295" s="4">
        <f t="shared" si="52"/>
        <v>4.805382120342681E-4</v>
      </c>
      <c r="S295" s="4">
        <f t="shared" si="53"/>
        <v>1.0303967938964016E-3</v>
      </c>
      <c r="T295" s="4">
        <f t="shared" si="54"/>
        <v>-1.5926208927373738E-2</v>
      </c>
      <c r="U295" s="4">
        <f t="shared" si="55"/>
        <v>-5.0468873962310869E-3</v>
      </c>
      <c r="V295" s="4">
        <f t="shared" si="56"/>
        <v>-5.8965273132940829E-3</v>
      </c>
      <c r="W295" s="4">
        <f t="shared" si="57"/>
        <v>-3.0910088213823342E-3</v>
      </c>
      <c r="X295" s="4">
        <f t="shared" si="58"/>
        <v>-1.9746887307145891E-3</v>
      </c>
      <c r="Y295" s="4">
        <f t="shared" si="59"/>
        <v>1.242661319119784E-2</v>
      </c>
      <c r="Z295" s="4">
        <f t="shared" si="60"/>
        <v>3.7364427841642643E-2</v>
      </c>
    </row>
    <row r="296" spans="2:26" x14ac:dyDescent="0.2">
      <c r="B296" s="2">
        <v>43500</v>
      </c>
      <c r="C296">
        <v>149.18</v>
      </c>
      <c r="D296">
        <v>91.66</v>
      </c>
      <c r="E296">
        <v>1633.31</v>
      </c>
      <c r="F296">
        <v>42.813000000000002</v>
      </c>
      <c r="G296">
        <v>351.34</v>
      </c>
      <c r="H296">
        <v>105.74</v>
      </c>
      <c r="I296">
        <v>1132.8</v>
      </c>
      <c r="J296">
        <v>169.25</v>
      </c>
      <c r="K296">
        <v>166.7</v>
      </c>
      <c r="L296">
        <v>111.8</v>
      </c>
      <c r="M296">
        <v>214.91</v>
      </c>
      <c r="N296">
        <v>141.5</v>
      </c>
      <c r="O296" s="4">
        <f t="shared" si="49"/>
        <v>3.0283692877503997E-2</v>
      </c>
      <c r="P296" s="4">
        <f t="shared" si="50"/>
        <v>1.8165303811984085E-2</v>
      </c>
      <c r="Q296" s="4">
        <f t="shared" si="51"/>
        <v>4.3441780953186156E-3</v>
      </c>
      <c r="R296" s="4">
        <f t="shared" si="52"/>
        <v>2.80207335794798E-2</v>
      </c>
      <c r="S296" s="4">
        <f t="shared" si="53"/>
        <v>3.3250071792589604E-2</v>
      </c>
      <c r="T296" s="4">
        <f t="shared" si="54"/>
        <v>2.8392469243220642E-2</v>
      </c>
      <c r="U296" s="4">
        <f t="shared" si="55"/>
        <v>1.9656981123437448E-2</v>
      </c>
      <c r="V296" s="4">
        <f t="shared" si="56"/>
        <v>2.1137639150681873E-2</v>
      </c>
      <c r="W296" s="4">
        <f t="shared" si="57"/>
        <v>-7.5896022721633318E-3</v>
      </c>
      <c r="X296" s="4">
        <f t="shared" si="58"/>
        <v>4.4823024394996056E-3</v>
      </c>
      <c r="Y296" s="4">
        <f t="shared" si="59"/>
        <v>5.3186651459251775E-3</v>
      </c>
      <c r="Z296" s="4">
        <f t="shared" si="60"/>
        <v>9.5864394724949464E-3</v>
      </c>
    </row>
    <row r="297" spans="2:26" x14ac:dyDescent="0.2">
      <c r="B297" s="2">
        <v>43501</v>
      </c>
      <c r="C297">
        <v>149.94999999999999</v>
      </c>
      <c r="D297">
        <v>92.27</v>
      </c>
      <c r="E297">
        <v>1658.81</v>
      </c>
      <c r="F297">
        <v>43.545000000000002</v>
      </c>
      <c r="G297">
        <v>355.81</v>
      </c>
      <c r="H297">
        <v>107.22</v>
      </c>
      <c r="I297">
        <v>1145.99</v>
      </c>
      <c r="J297">
        <v>171.16</v>
      </c>
      <c r="K297">
        <v>171.83</v>
      </c>
      <c r="L297">
        <v>112.66</v>
      </c>
      <c r="M297">
        <v>215.86</v>
      </c>
      <c r="N297">
        <v>142.53</v>
      </c>
      <c r="O297" s="4">
        <f t="shared" si="49"/>
        <v>5.1482746680008434E-3</v>
      </c>
      <c r="P297" s="4">
        <f t="shared" si="50"/>
        <v>6.6329825094865388E-3</v>
      </c>
      <c r="Q297" s="4">
        <f t="shared" si="51"/>
        <v>1.549184719407881E-2</v>
      </c>
      <c r="R297" s="4">
        <f t="shared" si="52"/>
        <v>1.6953091358339022E-2</v>
      </c>
      <c r="S297" s="4">
        <f t="shared" si="53"/>
        <v>1.2642464928887657E-2</v>
      </c>
      <c r="T297" s="4">
        <f t="shared" si="54"/>
        <v>1.3899547592087521E-2</v>
      </c>
      <c r="U297" s="4">
        <f t="shared" si="55"/>
        <v>1.1576448293667446E-2</v>
      </c>
      <c r="V297" s="4">
        <f t="shared" si="56"/>
        <v>1.122187975623172E-2</v>
      </c>
      <c r="W297" s="4">
        <f t="shared" si="57"/>
        <v>3.0309826201905702E-2</v>
      </c>
      <c r="X297" s="4">
        <f t="shared" si="58"/>
        <v>7.6628727455690972E-3</v>
      </c>
      <c r="Y297" s="4">
        <f t="shared" si="59"/>
        <v>4.4107135600857618E-3</v>
      </c>
      <c r="Z297" s="4">
        <f t="shared" si="60"/>
        <v>7.2527867836473933E-3</v>
      </c>
    </row>
    <row r="298" spans="2:26" x14ac:dyDescent="0.2">
      <c r="B298" s="2">
        <v>43502</v>
      </c>
      <c r="C298">
        <v>153</v>
      </c>
      <c r="D298">
        <v>92.25</v>
      </c>
      <c r="E298">
        <v>1640.26</v>
      </c>
      <c r="F298">
        <v>43.56</v>
      </c>
      <c r="G298">
        <v>352.19</v>
      </c>
      <c r="H298">
        <v>106.03</v>
      </c>
      <c r="I298">
        <v>1115.23</v>
      </c>
      <c r="J298">
        <v>170.49</v>
      </c>
      <c r="K298">
        <v>171.52</v>
      </c>
      <c r="L298">
        <v>111.41</v>
      </c>
      <c r="M298">
        <v>215.3</v>
      </c>
      <c r="N298">
        <v>141.49</v>
      </c>
      <c r="O298" s="4">
        <f t="shared" si="49"/>
        <v>2.0136016197417506E-2</v>
      </c>
      <c r="P298" s="4">
        <f t="shared" si="50"/>
        <v>-2.1677866982781766E-4</v>
      </c>
      <c r="Q298" s="4">
        <f t="shared" si="51"/>
        <v>-1.1245711970345946E-2</v>
      </c>
      <c r="R298" s="4">
        <f t="shared" si="52"/>
        <v>3.4441192005689816E-4</v>
      </c>
      <c r="S298" s="4">
        <f t="shared" si="53"/>
        <v>-1.0226077813652697E-2</v>
      </c>
      <c r="T298" s="4">
        <f t="shared" si="54"/>
        <v>-1.1160725461684768E-2</v>
      </c>
      <c r="U298" s="4">
        <f t="shared" si="55"/>
        <v>-2.7208230584384548E-2</v>
      </c>
      <c r="V298" s="4">
        <f t="shared" si="56"/>
        <v>-3.922147571476243E-3</v>
      </c>
      <c r="W298" s="4">
        <f t="shared" si="57"/>
        <v>-1.8057380762165737E-3</v>
      </c>
      <c r="X298" s="4">
        <f t="shared" si="58"/>
        <v>-1.1157343395342712E-2</v>
      </c>
      <c r="Y298" s="4">
        <f t="shared" si="59"/>
        <v>-2.5976450268828766E-3</v>
      </c>
      <c r="Z298" s="4">
        <f t="shared" si="60"/>
        <v>-7.323460659078693E-3</v>
      </c>
    </row>
    <row r="299" spans="2:26" x14ac:dyDescent="0.2">
      <c r="B299" s="2">
        <v>43503</v>
      </c>
      <c r="C299">
        <v>147.41999999999999</v>
      </c>
      <c r="D299">
        <v>90.85</v>
      </c>
      <c r="E299">
        <v>1614.37</v>
      </c>
      <c r="F299">
        <v>42.734999999999999</v>
      </c>
      <c r="G299">
        <v>344.71</v>
      </c>
      <c r="H299">
        <v>105.27</v>
      </c>
      <c r="I299">
        <v>1098.71</v>
      </c>
      <c r="J299">
        <v>166.38</v>
      </c>
      <c r="K299">
        <v>166.96</v>
      </c>
      <c r="L299">
        <v>110.95</v>
      </c>
      <c r="M299">
        <v>213.97</v>
      </c>
      <c r="N299">
        <v>140.16999999999999</v>
      </c>
      <c r="O299" s="4">
        <f t="shared" si="49"/>
        <v>-3.7152265631292855E-2</v>
      </c>
      <c r="P299" s="4">
        <f t="shared" si="50"/>
        <v>-1.5292488078456415E-2</v>
      </c>
      <c r="Q299" s="4">
        <f t="shared" si="51"/>
        <v>-1.5909978166533854E-2</v>
      </c>
      <c r="R299" s="4">
        <f t="shared" si="52"/>
        <v>-1.9121041446778512E-2</v>
      </c>
      <c r="S299" s="4">
        <f t="shared" si="53"/>
        <v>-2.1467318864483789E-2</v>
      </c>
      <c r="T299" s="4">
        <f t="shared" si="54"/>
        <v>-7.1935946744734833E-3</v>
      </c>
      <c r="U299" s="4">
        <f t="shared" si="55"/>
        <v>-1.4923897317717878E-2</v>
      </c>
      <c r="V299" s="4">
        <f t="shared" si="56"/>
        <v>-2.4402315121398198E-2</v>
      </c>
      <c r="W299" s="4">
        <f t="shared" si="57"/>
        <v>-2.6945615113491885E-2</v>
      </c>
      <c r="X299" s="4">
        <f t="shared" si="58"/>
        <v>-4.1374406926221333E-3</v>
      </c>
      <c r="Y299" s="4">
        <f t="shared" si="59"/>
        <v>-6.1965860914579111E-3</v>
      </c>
      <c r="Z299" s="4">
        <f t="shared" si="60"/>
        <v>-9.3730715328947129E-3</v>
      </c>
    </row>
    <row r="300" spans="2:26" x14ac:dyDescent="0.2">
      <c r="B300" s="2">
        <v>43504</v>
      </c>
      <c r="C300">
        <v>148.16999999999999</v>
      </c>
      <c r="D300">
        <v>91.87</v>
      </c>
      <c r="E300">
        <v>1588.22</v>
      </c>
      <c r="F300">
        <v>42.603000000000002</v>
      </c>
      <c r="G300">
        <v>347.57</v>
      </c>
      <c r="H300">
        <v>105.67</v>
      </c>
      <c r="I300">
        <v>1095.06</v>
      </c>
      <c r="J300">
        <v>167.33</v>
      </c>
      <c r="K300">
        <v>167.36</v>
      </c>
      <c r="L300">
        <v>111.51</v>
      </c>
      <c r="M300">
        <v>216.58</v>
      </c>
      <c r="N300">
        <v>140.38</v>
      </c>
      <c r="O300" s="4">
        <f t="shared" si="49"/>
        <v>5.0746074595003207E-3</v>
      </c>
      <c r="P300" s="4">
        <f t="shared" si="50"/>
        <v>1.1164739441195072E-2</v>
      </c>
      <c r="Q300" s="4">
        <f t="shared" si="51"/>
        <v>-1.6330895417224444E-2</v>
      </c>
      <c r="R300" s="4">
        <f t="shared" si="52"/>
        <v>-3.0935832869955289E-3</v>
      </c>
      <c r="S300" s="4">
        <f t="shared" si="53"/>
        <v>8.2625997316990631E-3</v>
      </c>
      <c r="T300" s="4">
        <f t="shared" si="54"/>
        <v>3.7925521897060779E-3</v>
      </c>
      <c r="U300" s="4">
        <f t="shared" si="55"/>
        <v>-3.3276080610359802E-3</v>
      </c>
      <c r="V300" s="4">
        <f t="shared" si="56"/>
        <v>5.693581650740593E-3</v>
      </c>
      <c r="W300" s="4">
        <f t="shared" si="57"/>
        <v>2.3929181076127884E-3</v>
      </c>
      <c r="X300" s="4">
        <f t="shared" si="58"/>
        <v>5.0346235986676374E-3</v>
      </c>
      <c r="Y300" s="4">
        <f t="shared" si="59"/>
        <v>1.212417592137395E-2</v>
      </c>
      <c r="Z300" s="4">
        <f t="shared" si="60"/>
        <v>1.4970596273090355E-3</v>
      </c>
    </row>
    <row r="301" spans="2:26" x14ac:dyDescent="0.2">
      <c r="B301" s="2">
        <v>43507</v>
      </c>
      <c r="C301">
        <v>146.44999999999999</v>
      </c>
      <c r="D301">
        <v>92.69</v>
      </c>
      <c r="E301">
        <v>1591</v>
      </c>
      <c r="F301">
        <v>42.357999999999997</v>
      </c>
      <c r="G301">
        <v>345.73</v>
      </c>
      <c r="H301">
        <v>105.25</v>
      </c>
      <c r="I301">
        <v>1095.01</v>
      </c>
      <c r="J301">
        <v>165.79</v>
      </c>
      <c r="K301">
        <v>167.45</v>
      </c>
      <c r="L301">
        <v>109.44</v>
      </c>
      <c r="M301">
        <v>217.1</v>
      </c>
      <c r="N301">
        <v>140.80000000000001</v>
      </c>
      <c r="O301" s="4">
        <f t="shared" si="49"/>
        <v>-1.1676189946900716E-2</v>
      </c>
      <c r="P301" s="4">
        <f t="shared" si="50"/>
        <v>8.8860576043660548E-3</v>
      </c>
      <c r="Q301" s="4">
        <f t="shared" si="51"/>
        <v>1.7488570835315679E-3</v>
      </c>
      <c r="R301" s="4">
        <f t="shared" si="52"/>
        <v>-5.767368065576148E-3</v>
      </c>
      <c r="S301" s="4">
        <f t="shared" si="53"/>
        <v>-5.3079599598401675E-3</v>
      </c>
      <c r="T301" s="4">
        <f t="shared" si="54"/>
        <v>-3.9825578904485945E-3</v>
      </c>
      <c r="U301" s="4">
        <f t="shared" si="55"/>
        <v>-4.5660640991934017E-5</v>
      </c>
      <c r="V301" s="4">
        <f t="shared" si="56"/>
        <v>-9.2459832551085499E-3</v>
      </c>
      <c r="W301" s="4">
        <f t="shared" si="57"/>
        <v>5.3761836365545353E-4</v>
      </c>
      <c r="X301" s="4">
        <f t="shared" si="58"/>
        <v>-1.8737819103030216E-2</v>
      </c>
      <c r="Y301" s="4">
        <f t="shared" si="59"/>
        <v>2.3980826840126245E-3</v>
      </c>
      <c r="Z301" s="4">
        <f t="shared" si="60"/>
        <v>2.9874124216666621E-3</v>
      </c>
    </row>
    <row r="302" spans="2:26" x14ac:dyDescent="0.2">
      <c r="B302" s="2">
        <v>43508</v>
      </c>
      <c r="C302">
        <v>151.16999999999999</v>
      </c>
      <c r="D302">
        <v>94.38</v>
      </c>
      <c r="E302">
        <v>1638.01</v>
      </c>
      <c r="F302">
        <v>42.722999999999999</v>
      </c>
      <c r="G302">
        <v>359.97</v>
      </c>
      <c r="H302">
        <v>106.89</v>
      </c>
      <c r="I302">
        <v>1121.3699999999999</v>
      </c>
      <c r="J302">
        <v>165.04</v>
      </c>
      <c r="K302">
        <v>168.71</v>
      </c>
      <c r="L302">
        <v>109.2</v>
      </c>
      <c r="M302">
        <v>218.91</v>
      </c>
      <c r="N302">
        <v>141.99</v>
      </c>
      <c r="O302" s="4">
        <f t="shared" si="49"/>
        <v>3.1720958086873842E-2</v>
      </c>
      <c r="P302" s="4">
        <f t="shared" si="50"/>
        <v>1.8068594410500068E-2</v>
      </c>
      <c r="Q302" s="4">
        <f t="shared" si="51"/>
        <v>2.9119341062697382E-2</v>
      </c>
      <c r="R302" s="4">
        <f t="shared" si="52"/>
        <v>8.58011163999081E-3</v>
      </c>
      <c r="S302" s="4">
        <f t="shared" si="53"/>
        <v>4.0362571036560525E-2</v>
      </c>
      <c r="T302" s="4">
        <f t="shared" si="54"/>
        <v>1.5461795723363632E-2</v>
      </c>
      <c r="U302" s="4">
        <f t="shared" si="55"/>
        <v>2.3787656428788061E-2</v>
      </c>
      <c r="V302" s="4">
        <f t="shared" si="56"/>
        <v>-4.534058488377503E-3</v>
      </c>
      <c r="W302" s="4">
        <f t="shared" si="57"/>
        <v>7.4964653776699221E-3</v>
      </c>
      <c r="X302" s="4">
        <f t="shared" si="58"/>
        <v>-2.1953905634356152E-3</v>
      </c>
      <c r="Y302" s="4">
        <f t="shared" si="59"/>
        <v>8.3026095613922095E-3</v>
      </c>
      <c r="Z302" s="4">
        <f t="shared" si="60"/>
        <v>8.4161888623243662E-3</v>
      </c>
    </row>
    <row r="303" spans="2:26" x14ac:dyDescent="0.2">
      <c r="B303" s="2">
        <v>43509</v>
      </c>
      <c r="C303">
        <v>152.88</v>
      </c>
      <c r="D303">
        <v>94.01</v>
      </c>
      <c r="E303">
        <v>1640</v>
      </c>
      <c r="F303">
        <v>42.545000000000002</v>
      </c>
      <c r="G303">
        <v>351.77</v>
      </c>
      <c r="H303">
        <v>106.81</v>
      </c>
      <c r="I303">
        <v>1120.1600000000001</v>
      </c>
      <c r="J303">
        <v>164.07</v>
      </c>
      <c r="K303">
        <v>169.4</v>
      </c>
      <c r="L303">
        <v>110.2</v>
      </c>
      <c r="M303">
        <v>220.54</v>
      </c>
      <c r="N303">
        <v>143.49</v>
      </c>
      <c r="O303" s="4">
        <f t="shared" si="49"/>
        <v>1.1248268571401156E-2</v>
      </c>
      <c r="P303" s="4">
        <f t="shared" si="50"/>
        <v>-3.9280267077818776E-3</v>
      </c>
      <c r="Q303" s="4">
        <f t="shared" si="51"/>
        <v>1.214151417759741E-3</v>
      </c>
      <c r="R303" s="4">
        <f t="shared" si="52"/>
        <v>-4.1750776038796088E-3</v>
      </c>
      <c r="S303" s="4">
        <f t="shared" si="53"/>
        <v>-2.3043141701974548E-2</v>
      </c>
      <c r="T303" s="4">
        <f t="shared" si="54"/>
        <v>-7.4871318425029072E-4</v>
      </c>
      <c r="U303" s="4">
        <f t="shared" si="55"/>
        <v>-1.0796198288927977E-3</v>
      </c>
      <c r="V303" s="4">
        <f t="shared" si="56"/>
        <v>-5.8947027362053024E-3</v>
      </c>
      <c r="W303" s="4">
        <f t="shared" si="57"/>
        <v>4.0815176000705781E-3</v>
      </c>
      <c r="X303" s="4">
        <f t="shared" si="58"/>
        <v>9.115833408009413E-3</v>
      </c>
      <c r="Y303" s="4">
        <f t="shared" si="59"/>
        <v>7.418397884894002E-3</v>
      </c>
      <c r="Z303" s="4">
        <f t="shared" si="60"/>
        <v>1.0508713774048937E-2</v>
      </c>
    </row>
    <row r="304" spans="2:26" x14ac:dyDescent="0.2">
      <c r="B304" s="2">
        <v>43510</v>
      </c>
      <c r="C304">
        <v>154.53</v>
      </c>
      <c r="D304">
        <v>94.42</v>
      </c>
      <c r="E304">
        <v>1622.65</v>
      </c>
      <c r="F304">
        <v>42.7</v>
      </c>
      <c r="G304">
        <v>359.07</v>
      </c>
      <c r="H304">
        <v>106.9</v>
      </c>
      <c r="I304">
        <v>1121.67</v>
      </c>
      <c r="J304">
        <v>163.95</v>
      </c>
      <c r="K304">
        <v>168.38</v>
      </c>
      <c r="L304">
        <v>110.66</v>
      </c>
      <c r="M304">
        <v>219.81</v>
      </c>
      <c r="N304">
        <v>143.16</v>
      </c>
      <c r="O304" s="4">
        <f t="shared" si="49"/>
        <v>1.0734952313586003E-2</v>
      </c>
      <c r="P304" s="4">
        <f t="shared" si="50"/>
        <v>4.3517555276810505E-3</v>
      </c>
      <c r="Q304" s="4">
        <f t="shared" si="51"/>
        <v>-1.0635626590271331E-2</v>
      </c>
      <c r="R304" s="4">
        <f t="shared" si="52"/>
        <v>3.6365809330583436E-3</v>
      </c>
      <c r="S304" s="4">
        <f t="shared" si="53"/>
        <v>2.0539802610956087E-2</v>
      </c>
      <c r="T304" s="4">
        <f t="shared" si="54"/>
        <v>8.4226292939550921E-4</v>
      </c>
      <c r="U304" s="4">
        <f t="shared" si="55"/>
        <v>1.3471139456173956E-3</v>
      </c>
      <c r="V304" s="4">
        <f t="shared" si="56"/>
        <v>-7.3166273613378457E-4</v>
      </c>
      <c r="W304" s="4">
        <f t="shared" si="57"/>
        <v>-6.0394523084361775E-3</v>
      </c>
      <c r="X304" s="4">
        <f t="shared" si="58"/>
        <v>4.1655407511495234E-3</v>
      </c>
      <c r="Y304" s="4">
        <f t="shared" si="59"/>
        <v>-3.3155474905501542E-3</v>
      </c>
      <c r="Z304" s="4">
        <f t="shared" si="60"/>
        <v>-2.3024604624902099E-3</v>
      </c>
    </row>
    <row r="305" spans="2:26" x14ac:dyDescent="0.2">
      <c r="B305" s="2">
        <v>43511</v>
      </c>
      <c r="C305">
        <v>157.34</v>
      </c>
      <c r="D305">
        <v>94.91</v>
      </c>
      <c r="E305">
        <v>1607.95</v>
      </c>
      <c r="F305">
        <v>42.604999999999997</v>
      </c>
      <c r="G305">
        <v>356.87</v>
      </c>
      <c r="H305">
        <v>108.22</v>
      </c>
      <c r="I305">
        <v>1113.6500000000001</v>
      </c>
      <c r="J305">
        <v>162.5</v>
      </c>
      <c r="K305">
        <v>166.15</v>
      </c>
      <c r="L305">
        <v>112.59</v>
      </c>
      <c r="M305">
        <v>222.11</v>
      </c>
      <c r="N305">
        <v>144.91</v>
      </c>
      <c r="O305" s="4">
        <f t="shared" si="49"/>
        <v>1.8020816655492999E-2</v>
      </c>
      <c r="P305" s="4">
        <f t="shared" si="50"/>
        <v>5.1761590242601812E-3</v>
      </c>
      <c r="Q305" s="4">
        <f t="shared" si="51"/>
        <v>-9.1005394998690987E-3</v>
      </c>
      <c r="R305" s="4">
        <f t="shared" si="52"/>
        <v>-2.2273029546597293E-3</v>
      </c>
      <c r="S305" s="4">
        <f t="shared" si="53"/>
        <v>-6.1457857491431364E-3</v>
      </c>
      <c r="T305" s="4">
        <f t="shared" si="54"/>
        <v>1.2272374183589681E-2</v>
      </c>
      <c r="U305" s="4">
        <f t="shared" si="55"/>
        <v>-7.1757371770113446E-3</v>
      </c>
      <c r="V305" s="4">
        <f t="shared" si="56"/>
        <v>-8.883501520864992E-3</v>
      </c>
      <c r="W305" s="4">
        <f t="shared" si="57"/>
        <v>-1.3332335108914611E-2</v>
      </c>
      <c r="X305" s="4">
        <f t="shared" si="58"/>
        <v>1.729046434507554E-2</v>
      </c>
      <c r="Y305" s="4">
        <f t="shared" si="59"/>
        <v>1.040921781043529E-2</v>
      </c>
      <c r="Z305" s="4">
        <f t="shared" si="60"/>
        <v>1.2149974160007697E-2</v>
      </c>
    </row>
    <row r="306" spans="2:26" x14ac:dyDescent="0.2">
      <c r="B306" s="2">
        <v>43514</v>
      </c>
      <c r="C306">
        <v>157.34</v>
      </c>
      <c r="D306">
        <v>94.91</v>
      </c>
      <c r="E306">
        <v>1607.95</v>
      </c>
      <c r="F306">
        <v>42.604999999999997</v>
      </c>
      <c r="G306">
        <v>356.87</v>
      </c>
      <c r="H306">
        <v>108.22</v>
      </c>
      <c r="I306">
        <v>1113.6500000000001</v>
      </c>
      <c r="J306">
        <v>162.5</v>
      </c>
      <c r="K306">
        <v>166.15</v>
      </c>
      <c r="L306">
        <v>112.59</v>
      </c>
      <c r="M306">
        <v>222.11</v>
      </c>
      <c r="N306">
        <v>144.91</v>
      </c>
      <c r="O306" s="4">
        <f t="shared" si="49"/>
        <v>0</v>
      </c>
      <c r="P306" s="4">
        <f t="shared" si="50"/>
        <v>0</v>
      </c>
      <c r="Q306" s="4">
        <f t="shared" si="51"/>
        <v>0</v>
      </c>
      <c r="R306" s="4">
        <f t="shared" si="52"/>
        <v>0</v>
      </c>
      <c r="S306" s="4">
        <f t="shared" si="53"/>
        <v>0</v>
      </c>
      <c r="T306" s="4">
        <f t="shared" si="54"/>
        <v>0</v>
      </c>
      <c r="U306" s="4">
        <f t="shared" si="55"/>
        <v>0</v>
      </c>
      <c r="V306" s="4">
        <f t="shared" si="56"/>
        <v>0</v>
      </c>
      <c r="W306" s="4">
        <f t="shared" si="57"/>
        <v>0</v>
      </c>
      <c r="X306" s="4">
        <f t="shared" si="58"/>
        <v>0</v>
      </c>
      <c r="Y306" s="4">
        <f t="shared" si="59"/>
        <v>0</v>
      </c>
      <c r="Z306" s="4">
        <f t="shared" si="60"/>
        <v>0</v>
      </c>
    </row>
    <row r="307" spans="2:26" x14ac:dyDescent="0.2">
      <c r="B307" s="2">
        <v>43515</v>
      </c>
      <c r="C307">
        <v>156.63999999999999</v>
      </c>
      <c r="D307">
        <v>95.02</v>
      </c>
      <c r="E307">
        <v>1627.58</v>
      </c>
      <c r="F307">
        <v>42.732999999999997</v>
      </c>
      <c r="G307">
        <v>361.92</v>
      </c>
      <c r="H307">
        <v>108.17</v>
      </c>
      <c r="I307">
        <v>1118.56</v>
      </c>
      <c r="J307">
        <v>162.29</v>
      </c>
      <c r="K307">
        <v>170.18</v>
      </c>
      <c r="L307">
        <v>113.51</v>
      </c>
      <c r="M307">
        <v>220.59</v>
      </c>
      <c r="N307">
        <v>144.44</v>
      </c>
      <c r="O307" s="4">
        <f t="shared" si="49"/>
        <v>-4.4588901188963451E-3</v>
      </c>
      <c r="P307" s="4">
        <f t="shared" si="50"/>
        <v>1.1583216163744226E-3</v>
      </c>
      <c r="Q307" s="4">
        <f t="shared" si="51"/>
        <v>1.2134173292475419E-2</v>
      </c>
      <c r="R307" s="4">
        <f t="shared" si="52"/>
        <v>2.9998381961055896E-3</v>
      </c>
      <c r="S307" s="4">
        <f t="shared" si="53"/>
        <v>1.4051623123509965E-2</v>
      </c>
      <c r="T307" s="4">
        <f t="shared" si="54"/>
        <v>-4.6212857239096619E-4</v>
      </c>
      <c r="U307" s="4">
        <f t="shared" si="55"/>
        <v>4.3992347661813034E-3</v>
      </c>
      <c r="V307" s="4">
        <f t="shared" si="56"/>
        <v>-1.2931434420016034E-3</v>
      </c>
      <c r="W307" s="4">
        <f t="shared" si="57"/>
        <v>2.3965705620808086E-2</v>
      </c>
      <c r="X307" s="4">
        <f t="shared" si="58"/>
        <v>8.1380369522089536E-3</v>
      </c>
      <c r="Y307" s="4">
        <f t="shared" si="59"/>
        <v>-6.8669797741769375E-3</v>
      </c>
      <c r="Z307" s="4">
        <f t="shared" si="60"/>
        <v>-3.2486636485758208E-3</v>
      </c>
    </row>
    <row r="308" spans="2:26" x14ac:dyDescent="0.2">
      <c r="B308" s="2">
        <v>43516</v>
      </c>
      <c r="C308">
        <v>158.55000000000001</v>
      </c>
      <c r="D308">
        <v>94.73</v>
      </c>
      <c r="E308">
        <v>1622.1</v>
      </c>
      <c r="F308">
        <v>43.008000000000003</v>
      </c>
      <c r="G308">
        <v>359.91</v>
      </c>
      <c r="H308">
        <v>107.15</v>
      </c>
      <c r="I308">
        <v>1113.8</v>
      </c>
      <c r="J308">
        <v>162.56</v>
      </c>
      <c r="K308">
        <v>170.71</v>
      </c>
      <c r="L308">
        <v>113.68</v>
      </c>
      <c r="M308">
        <v>221.11</v>
      </c>
      <c r="N308">
        <v>144.72999999999999</v>
      </c>
      <c r="O308" s="4">
        <f t="shared" si="49"/>
        <v>1.2119822202156212E-2</v>
      </c>
      <c r="P308" s="4">
        <f t="shared" si="50"/>
        <v>-3.0566558713321099E-3</v>
      </c>
      <c r="Q308" s="4">
        <f t="shared" si="51"/>
        <v>-3.3726429645101544E-3</v>
      </c>
      <c r="R308" s="4">
        <f t="shared" si="52"/>
        <v>6.4146894246595197E-3</v>
      </c>
      <c r="S308" s="4">
        <f t="shared" si="53"/>
        <v>-5.569192732809188E-3</v>
      </c>
      <c r="T308" s="4">
        <f t="shared" si="54"/>
        <v>-9.4743417226121202E-3</v>
      </c>
      <c r="U308" s="4">
        <f t="shared" si="55"/>
        <v>-4.2645516081068141E-3</v>
      </c>
      <c r="V308" s="4">
        <f t="shared" si="56"/>
        <v>1.6623060623265559E-3</v>
      </c>
      <c r="W308" s="4">
        <f t="shared" si="57"/>
        <v>3.1095099712502585E-3</v>
      </c>
      <c r="X308" s="4">
        <f t="shared" si="58"/>
        <v>1.4965450215971572E-3</v>
      </c>
      <c r="Y308" s="4">
        <f t="shared" si="59"/>
        <v>2.3545403678241297E-3</v>
      </c>
      <c r="Z308" s="4">
        <f t="shared" si="60"/>
        <v>2.0057412402561003E-3</v>
      </c>
    </row>
    <row r="309" spans="2:26" x14ac:dyDescent="0.2">
      <c r="B309" s="2">
        <v>43517</v>
      </c>
      <c r="C309">
        <v>155.77000000000001</v>
      </c>
      <c r="D309">
        <v>94.96</v>
      </c>
      <c r="E309">
        <v>1619.44</v>
      </c>
      <c r="F309">
        <v>42.765000000000001</v>
      </c>
      <c r="G309">
        <v>356.97</v>
      </c>
      <c r="H309">
        <v>109.41</v>
      </c>
      <c r="I309">
        <v>1096.97</v>
      </c>
      <c r="J309">
        <v>160.04</v>
      </c>
      <c r="K309">
        <v>171.66</v>
      </c>
      <c r="L309">
        <v>114.29</v>
      </c>
      <c r="M309">
        <v>219.31</v>
      </c>
      <c r="N309">
        <v>144</v>
      </c>
      <c r="O309" s="4">
        <f t="shared" si="49"/>
        <v>-1.768944064584179E-2</v>
      </c>
      <c r="P309" s="4">
        <f t="shared" si="50"/>
        <v>2.425010413969472E-3</v>
      </c>
      <c r="Q309" s="4">
        <f t="shared" si="51"/>
        <v>-1.6411956027468778E-3</v>
      </c>
      <c r="R309" s="4">
        <f t="shared" si="52"/>
        <v>-5.666133867939389E-3</v>
      </c>
      <c r="S309" s="4">
        <f t="shared" si="53"/>
        <v>-8.2022555597746124E-3</v>
      </c>
      <c r="T309" s="4">
        <f t="shared" si="54"/>
        <v>2.0872571569112382E-2</v>
      </c>
      <c r="U309" s="4">
        <f t="shared" si="55"/>
        <v>-1.5225758565130167E-2</v>
      </c>
      <c r="V309" s="4">
        <f t="shared" si="56"/>
        <v>-1.5623380401082821E-2</v>
      </c>
      <c r="W309" s="4">
        <f t="shared" si="57"/>
        <v>5.5495658974124024E-3</v>
      </c>
      <c r="X309" s="4">
        <f t="shared" si="58"/>
        <v>5.3515941206614221E-3</v>
      </c>
      <c r="Y309" s="4">
        <f t="shared" si="59"/>
        <v>-8.1740612246509591E-3</v>
      </c>
      <c r="Z309" s="4">
        <f t="shared" si="60"/>
        <v>-5.05663807351249E-3</v>
      </c>
    </row>
    <row r="310" spans="2:26" x14ac:dyDescent="0.2">
      <c r="B310" s="2">
        <v>43518</v>
      </c>
      <c r="C310">
        <v>159.19</v>
      </c>
      <c r="D310">
        <v>95.98</v>
      </c>
      <c r="E310">
        <v>1631.56</v>
      </c>
      <c r="F310">
        <v>43.243000000000002</v>
      </c>
      <c r="G310">
        <v>363.02</v>
      </c>
      <c r="H310">
        <v>110.97</v>
      </c>
      <c r="I310">
        <v>1110.3699999999999</v>
      </c>
      <c r="J310">
        <v>161.88999999999999</v>
      </c>
      <c r="K310">
        <v>176.92</v>
      </c>
      <c r="L310">
        <v>115.25</v>
      </c>
      <c r="M310">
        <v>223.32</v>
      </c>
      <c r="N310">
        <v>145.87</v>
      </c>
      <c r="O310" s="4">
        <f t="shared" si="49"/>
        <v>2.171789702852997E-2</v>
      </c>
      <c r="P310" s="4">
        <f t="shared" si="50"/>
        <v>1.0684086128687006E-2</v>
      </c>
      <c r="Q310" s="4">
        <f t="shared" si="51"/>
        <v>7.4562018768648351E-3</v>
      </c>
      <c r="R310" s="4">
        <f t="shared" si="52"/>
        <v>1.1115359535082902E-2</v>
      </c>
      <c r="S310" s="4">
        <f t="shared" si="53"/>
        <v>1.6806184530659768E-2</v>
      </c>
      <c r="T310" s="4">
        <f t="shared" si="54"/>
        <v>1.4157601023773687E-2</v>
      </c>
      <c r="U310" s="4">
        <f t="shared" si="55"/>
        <v>1.214145950606217E-2</v>
      </c>
      <c r="V310" s="4">
        <f t="shared" si="56"/>
        <v>1.1493308264380078E-2</v>
      </c>
      <c r="W310" s="4">
        <f t="shared" si="57"/>
        <v>3.0181876710052048E-2</v>
      </c>
      <c r="X310" s="4">
        <f t="shared" si="58"/>
        <v>8.36460396725126E-3</v>
      </c>
      <c r="Y310" s="4">
        <f t="shared" si="59"/>
        <v>1.8119466422745967E-2</v>
      </c>
      <c r="Z310" s="4">
        <f t="shared" si="60"/>
        <v>1.2902514522121277E-2</v>
      </c>
    </row>
    <row r="311" spans="2:26" x14ac:dyDescent="0.2">
      <c r="B311" s="2">
        <v>43521</v>
      </c>
      <c r="C311">
        <v>158.69</v>
      </c>
      <c r="D311">
        <v>96.7</v>
      </c>
      <c r="E311">
        <v>1633</v>
      </c>
      <c r="F311">
        <v>43.558</v>
      </c>
      <c r="G311">
        <v>363.91</v>
      </c>
      <c r="H311">
        <v>111.59</v>
      </c>
      <c r="I311">
        <v>1109.4000000000001</v>
      </c>
      <c r="J311">
        <v>164.62</v>
      </c>
      <c r="K311">
        <v>183.25</v>
      </c>
      <c r="L311">
        <v>113.59</v>
      </c>
      <c r="M311">
        <v>223.32</v>
      </c>
      <c r="N311">
        <v>146.06</v>
      </c>
      <c r="O311" s="4">
        <f t="shared" si="49"/>
        <v>-3.1458437922936601E-3</v>
      </c>
      <c r="P311" s="4">
        <f t="shared" si="50"/>
        <v>7.4735660291490738E-3</v>
      </c>
      <c r="Q311" s="4">
        <f t="shared" si="51"/>
        <v>8.8220164027838889E-4</v>
      </c>
      <c r="R311" s="4">
        <f t="shared" si="52"/>
        <v>7.2580127605891345E-3</v>
      </c>
      <c r="S311" s="4">
        <f t="shared" si="53"/>
        <v>2.4486551516563959E-3</v>
      </c>
      <c r="T311" s="4">
        <f t="shared" si="54"/>
        <v>5.571545685137588E-3</v>
      </c>
      <c r="U311" s="4">
        <f t="shared" si="55"/>
        <v>-8.7396447536580246E-4</v>
      </c>
      <c r="V311" s="4">
        <f t="shared" si="56"/>
        <v>1.6722695291083483E-2</v>
      </c>
      <c r="W311" s="4">
        <f t="shared" si="57"/>
        <v>3.5153687766634863E-2</v>
      </c>
      <c r="X311" s="4">
        <f t="shared" si="58"/>
        <v>-1.4508207633427672E-2</v>
      </c>
      <c r="Y311" s="4">
        <f t="shared" si="59"/>
        <v>0</v>
      </c>
      <c r="Z311" s="4">
        <f t="shared" si="60"/>
        <v>1.3016820938417798E-3</v>
      </c>
    </row>
    <row r="312" spans="2:26" x14ac:dyDescent="0.2">
      <c r="B312" s="2">
        <v>43522</v>
      </c>
      <c r="C312">
        <v>157.1</v>
      </c>
      <c r="D312">
        <v>96.59</v>
      </c>
      <c r="E312">
        <v>1636.4</v>
      </c>
      <c r="F312">
        <v>43.582999999999998</v>
      </c>
      <c r="G312">
        <v>364.97</v>
      </c>
      <c r="H312">
        <v>112.36</v>
      </c>
      <c r="I312">
        <v>1115.1300000000001</v>
      </c>
      <c r="J312">
        <v>164.13</v>
      </c>
      <c r="K312">
        <v>183.54</v>
      </c>
      <c r="L312">
        <v>113.5</v>
      </c>
      <c r="M312">
        <v>224</v>
      </c>
      <c r="N312">
        <v>147.04</v>
      </c>
      <c r="O312" s="4">
        <f t="shared" si="49"/>
        <v>-1.0070068313175471E-2</v>
      </c>
      <c r="P312" s="4">
        <f t="shared" si="50"/>
        <v>-1.1381862680440882E-3</v>
      </c>
      <c r="Q312" s="4">
        <f t="shared" si="51"/>
        <v>2.0798930847785008E-3</v>
      </c>
      <c r="R312" s="4">
        <f t="shared" si="52"/>
        <v>5.7378273570169878E-4</v>
      </c>
      <c r="S312" s="4">
        <f t="shared" si="53"/>
        <v>2.9085741062521908E-3</v>
      </c>
      <c r="T312" s="4">
        <f t="shared" si="54"/>
        <v>6.876562038433006E-3</v>
      </c>
      <c r="U312" s="4">
        <f t="shared" si="55"/>
        <v>5.1516614050254221E-3</v>
      </c>
      <c r="V312" s="4">
        <f t="shared" si="56"/>
        <v>-2.9809908006537674E-3</v>
      </c>
      <c r="W312" s="4">
        <f t="shared" si="57"/>
        <v>1.5812866241060714E-3</v>
      </c>
      <c r="X312" s="4">
        <f t="shared" si="58"/>
        <v>-7.9263732187292177E-4</v>
      </c>
      <c r="Y312" s="4">
        <f t="shared" si="59"/>
        <v>3.0403314128801483E-3</v>
      </c>
      <c r="Z312" s="4">
        <f t="shared" si="60"/>
        <v>6.6871624154131847E-3</v>
      </c>
    </row>
    <row r="313" spans="2:26" x14ac:dyDescent="0.2">
      <c r="B313" s="2">
        <v>43523</v>
      </c>
      <c r="C313">
        <v>155.41</v>
      </c>
      <c r="D313">
        <v>97.86</v>
      </c>
      <c r="E313">
        <v>1641.09</v>
      </c>
      <c r="F313">
        <v>43.718000000000004</v>
      </c>
      <c r="G313">
        <v>362.87</v>
      </c>
      <c r="H313">
        <v>112.17</v>
      </c>
      <c r="I313">
        <v>1116.05</v>
      </c>
      <c r="J313">
        <v>162.81</v>
      </c>
      <c r="K313">
        <v>184.58</v>
      </c>
      <c r="L313">
        <v>112.78</v>
      </c>
      <c r="M313">
        <v>224.57</v>
      </c>
      <c r="N313">
        <v>147.22</v>
      </c>
      <c r="O313" s="4">
        <f t="shared" si="49"/>
        <v>-1.0815759334054917E-2</v>
      </c>
      <c r="P313" s="4">
        <f t="shared" si="50"/>
        <v>1.3062669669772927E-2</v>
      </c>
      <c r="Q313" s="4">
        <f t="shared" si="51"/>
        <v>2.8619481378838545E-3</v>
      </c>
      <c r="R313" s="4">
        <f t="shared" si="52"/>
        <v>3.092750543692077E-3</v>
      </c>
      <c r="S313" s="4">
        <f t="shared" si="53"/>
        <v>-5.7705150233415036E-3</v>
      </c>
      <c r="T313" s="4">
        <f t="shared" si="54"/>
        <v>-1.692424578910882E-3</v>
      </c>
      <c r="U313" s="4">
        <f t="shared" si="55"/>
        <v>8.2467577886152397E-4</v>
      </c>
      <c r="V313" s="4">
        <f t="shared" si="56"/>
        <v>-8.0749200004210393E-3</v>
      </c>
      <c r="W313" s="4">
        <f t="shared" si="57"/>
        <v>5.6503464465636503E-3</v>
      </c>
      <c r="X313" s="4">
        <f t="shared" si="58"/>
        <v>-6.3638185424212826E-3</v>
      </c>
      <c r="Y313" s="4">
        <f t="shared" si="59"/>
        <v>2.5414107354100536E-3</v>
      </c>
      <c r="Z313" s="4">
        <f t="shared" si="60"/>
        <v>1.2234080231829209E-3</v>
      </c>
    </row>
    <row r="314" spans="2:26" x14ac:dyDescent="0.2">
      <c r="B314" s="2">
        <v>43524</v>
      </c>
      <c r="C314">
        <v>154.26</v>
      </c>
      <c r="D314">
        <v>98.07</v>
      </c>
      <c r="E314">
        <v>1639.83</v>
      </c>
      <c r="F314">
        <v>43.287999999999997</v>
      </c>
      <c r="G314">
        <v>358.1</v>
      </c>
      <c r="H314">
        <v>112.03</v>
      </c>
      <c r="I314">
        <v>1119.92</v>
      </c>
      <c r="J314">
        <v>161.44999999999999</v>
      </c>
      <c r="K314">
        <v>183.03</v>
      </c>
      <c r="L314">
        <v>112.84</v>
      </c>
      <c r="M314">
        <v>224.77</v>
      </c>
      <c r="N314">
        <v>148.12</v>
      </c>
      <c r="O314" s="4">
        <f t="shared" si="49"/>
        <v>-7.427295421667513E-3</v>
      </c>
      <c r="P314" s="4">
        <f t="shared" si="50"/>
        <v>2.1436235432513691E-3</v>
      </c>
      <c r="Q314" s="4">
        <f t="shared" si="51"/>
        <v>-7.6807728438610466E-4</v>
      </c>
      <c r="R314" s="4">
        <f t="shared" si="52"/>
        <v>-9.8844562673766345E-3</v>
      </c>
      <c r="S314" s="4">
        <f t="shared" si="53"/>
        <v>-1.323236639601162E-2</v>
      </c>
      <c r="T314" s="4">
        <f t="shared" si="54"/>
        <v>-1.2488850865001288E-3</v>
      </c>
      <c r="U314" s="4">
        <f t="shared" si="55"/>
        <v>3.4615883615485279E-3</v>
      </c>
      <c r="V314" s="4">
        <f t="shared" si="56"/>
        <v>-8.3883795391390004E-3</v>
      </c>
      <c r="W314" s="4">
        <f t="shared" si="57"/>
        <v>-8.4329000055599242E-3</v>
      </c>
      <c r="X314" s="4">
        <f t="shared" si="58"/>
        <v>5.3186775475940547E-4</v>
      </c>
      <c r="Y314" s="4">
        <f t="shared" si="59"/>
        <v>8.9019456628588978E-4</v>
      </c>
      <c r="Z314" s="4">
        <f t="shared" si="60"/>
        <v>6.0946894148522111E-3</v>
      </c>
    </row>
    <row r="315" spans="2:26" x14ac:dyDescent="0.2">
      <c r="B315" s="2">
        <v>43525</v>
      </c>
      <c r="C315">
        <v>156.44999999999999</v>
      </c>
      <c r="D315">
        <v>98.8</v>
      </c>
      <c r="E315">
        <v>1671.73</v>
      </c>
      <c r="F315">
        <v>43.743000000000002</v>
      </c>
      <c r="G315">
        <v>357.32</v>
      </c>
      <c r="H315">
        <v>112.53</v>
      </c>
      <c r="I315">
        <v>1140.99</v>
      </c>
      <c r="J315">
        <v>162.28</v>
      </c>
      <c r="K315">
        <v>183.88</v>
      </c>
      <c r="L315">
        <v>114.01</v>
      </c>
      <c r="M315">
        <v>227.25</v>
      </c>
      <c r="N315">
        <v>149.47</v>
      </c>
      <c r="O315" s="4">
        <f t="shared" si="49"/>
        <v>1.4096979609037916E-2</v>
      </c>
      <c r="P315" s="4">
        <f t="shared" si="50"/>
        <v>7.4160953495932989E-3</v>
      </c>
      <c r="Q315" s="4">
        <f t="shared" si="51"/>
        <v>1.9266440442492722E-2</v>
      </c>
      <c r="R315" s="4">
        <f t="shared" si="52"/>
        <v>1.0456139661823825E-2</v>
      </c>
      <c r="S315" s="4">
        <f t="shared" si="53"/>
        <v>-2.1805381707487594E-3</v>
      </c>
      <c r="T315" s="4">
        <f t="shared" si="54"/>
        <v>4.45316019127363E-3</v>
      </c>
      <c r="U315" s="4">
        <f t="shared" si="55"/>
        <v>1.8639052415206442E-2</v>
      </c>
      <c r="V315" s="4">
        <f t="shared" si="56"/>
        <v>5.1277411339623151E-3</v>
      </c>
      <c r="W315" s="4">
        <f t="shared" si="57"/>
        <v>4.6332971061564497E-3</v>
      </c>
      <c r="X315" s="4">
        <f t="shared" si="58"/>
        <v>1.0315277711832799E-2</v>
      </c>
      <c r="Y315" s="4">
        <f t="shared" si="59"/>
        <v>1.0973075900852393E-2</v>
      </c>
      <c r="Z315" s="4">
        <f t="shared" si="60"/>
        <v>9.0729477523112632E-3</v>
      </c>
    </row>
    <row r="316" spans="2:26" x14ac:dyDescent="0.2">
      <c r="B316" s="2">
        <v>43528</v>
      </c>
      <c r="C316">
        <v>156.78</v>
      </c>
      <c r="D316">
        <v>96.57</v>
      </c>
      <c r="E316">
        <v>1696.17</v>
      </c>
      <c r="F316">
        <v>43.963000000000001</v>
      </c>
      <c r="G316">
        <v>351.04</v>
      </c>
      <c r="H316">
        <v>112.26</v>
      </c>
      <c r="I316">
        <v>1147.8</v>
      </c>
      <c r="J316">
        <v>167.37</v>
      </c>
      <c r="K316">
        <v>187.25</v>
      </c>
      <c r="L316">
        <v>114.33</v>
      </c>
      <c r="M316">
        <v>226.29</v>
      </c>
      <c r="N316">
        <v>147.96</v>
      </c>
      <c r="O316" s="4">
        <f t="shared" si="49"/>
        <v>2.1070786456850962E-3</v>
      </c>
      <c r="P316" s="4">
        <f t="shared" si="50"/>
        <v>-2.2829470774995711E-2</v>
      </c>
      <c r="Q316" s="4">
        <f t="shared" si="51"/>
        <v>1.4513749826393956E-2</v>
      </c>
      <c r="R316" s="4">
        <f t="shared" si="52"/>
        <v>5.0167710627093713E-3</v>
      </c>
      <c r="S316" s="4">
        <f t="shared" si="53"/>
        <v>-1.7731561746772852E-2</v>
      </c>
      <c r="T316" s="4">
        <f t="shared" si="54"/>
        <v>-2.4022432478523867E-3</v>
      </c>
      <c r="U316" s="4">
        <f t="shared" si="55"/>
        <v>5.9507600924857719E-3</v>
      </c>
      <c r="V316" s="4">
        <f t="shared" si="56"/>
        <v>3.0883692187300128E-2</v>
      </c>
      <c r="W316" s="4">
        <f t="shared" si="57"/>
        <v>1.8161251459301749E-2</v>
      </c>
      <c r="X316" s="4">
        <f t="shared" si="58"/>
        <v>2.8028397082501219E-3</v>
      </c>
      <c r="Y316" s="4">
        <f t="shared" si="59"/>
        <v>-4.2333705239390963E-3</v>
      </c>
      <c r="Z316" s="4">
        <f t="shared" si="60"/>
        <v>-1.0153736833469894E-2</v>
      </c>
    </row>
    <row r="317" spans="2:26" x14ac:dyDescent="0.2">
      <c r="B317" s="2">
        <v>43529</v>
      </c>
      <c r="C317">
        <v>156.52000000000001</v>
      </c>
      <c r="D317">
        <v>96.53</v>
      </c>
      <c r="E317">
        <v>1692.43</v>
      </c>
      <c r="F317">
        <v>43.883000000000003</v>
      </c>
      <c r="G317">
        <v>354.3</v>
      </c>
      <c r="H317">
        <v>111.7</v>
      </c>
      <c r="I317">
        <v>1162.03</v>
      </c>
      <c r="J317">
        <v>171.26</v>
      </c>
      <c r="K317">
        <v>185</v>
      </c>
      <c r="L317">
        <v>114</v>
      </c>
      <c r="M317">
        <v>226.22</v>
      </c>
      <c r="N317">
        <v>147.94999999999999</v>
      </c>
      <c r="O317" s="4">
        <f t="shared" si="49"/>
        <v>-1.6597514183643968E-3</v>
      </c>
      <c r="P317" s="4">
        <f t="shared" si="50"/>
        <v>-4.1429311830262078E-4</v>
      </c>
      <c r="Q317" s="4">
        <f t="shared" si="51"/>
        <v>-2.2074021829867657E-3</v>
      </c>
      <c r="R317" s="4">
        <f t="shared" si="52"/>
        <v>-1.8213697178223842E-3</v>
      </c>
      <c r="S317" s="4">
        <f t="shared" si="53"/>
        <v>9.2438347845609468E-3</v>
      </c>
      <c r="T317" s="4">
        <f t="shared" si="54"/>
        <v>-5.000903438898298E-3</v>
      </c>
      <c r="U317" s="4">
        <f t="shared" si="55"/>
        <v>1.232140896026509E-2</v>
      </c>
      <c r="V317" s="4">
        <f t="shared" si="56"/>
        <v>2.2975939072499146E-2</v>
      </c>
      <c r="W317" s="4">
        <f t="shared" si="57"/>
        <v>-1.2088797319004073E-2</v>
      </c>
      <c r="X317" s="4">
        <f t="shared" si="58"/>
        <v>-2.8905551593831065E-3</v>
      </c>
      <c r="Y317" s="4">
        <f t="shared" si="59"/>
        <v>-3.0938543041415611E-4</v>
      </c>
      <c r="Z317" s="4">
        <f t="shared" si="60"/>
        <v>-6.7588118034734497E-5</v>
      </c>
    </row>
    <row r="318" spans="2:26" x14ac:dyDescent="0.2">
      <c r="B318" s="2">
        <v>43530</v>
      </c>
      <c r="C318">
        <v>152.05000000000001</v>
      </c>
      <c r="D318">
        <v>96.46</v>
      </c>
      <c r="E318">
        <v>1668.95</v>
      </c>
      <c r="F318">
        <v>43.63</v>
      </c>
      <c r="G318">
        <v>359.61</v>
      </c>
      <c r="H318">
        <v>111.75</v>
      </c>
      <c r="I318">
        <v>1157.8599999999999</v>
      </c>
      <c r="J318">
        <v>172.51</v>
      </c>
      <c r="K318">
        <v>184.17</v>
      </c>
      <c r="L318">
        <v>114.85</v>
      </c>
      <c r="M318">
        <v>224.47</v>
      </c>
      <c r="N318">
        <v>147.81</v>
      </c>
      <c r="O318" s="4">
        <f t="shared" si="49"/>
        <v>-2.8974383218837999E-2</v>
      </c>
      <c r="P318" s="4">
        <f t="shared" si="50"/>
        <v>-7.254262196979979E-4</v>
      </c>
      <c r="Q318" s="4">
        <f t="shared" si="51"/>
        <v>-1.3970679840275509E-2</v>
      </c>
      <c r="R318" s="4">
        <f t="shared" si="52"/>
        <v>-5.7820142116265074E-3</v>
      </c>
      <c r="S318" s="4">
        <f t="shared" si="53"/>
        <v>1.4876099015691788E-2</v>
      </c>
      <c r="T318" s="4">
        <f t="shared" si="54"/>
        <v>4.4752741852316158E-4</v>
      </c>
      <c r="U318" s="4">
        <f t="shared" si="55"/>
        <v>-3.5950019105238321E-3</v>
      </c>
      <c r="V318" s="4">
        <f t="shared" si="56"/>
        <v>7.272336207606876E-3</v>
      </c>
      <c r="W318" s="4">
        <f t="shared" si="57"/>
        <v>-4.4965809708101935E-3</v>
      </c>
      <c r="X318" s="4">
        <f t="shared" si="58"/>
        <v>7.4284807406116539E-3</v>
      </c>
      <c r="Y318" s="4">
        <f t="shared" si="59"/>
        <v>-7.7659091397809729E-3</v>
      </c>
      <c r="Z318" s="4">
        <f t="shared" si="60"/>
        <v>-9.4671362223719001E-4</v>
      </c>
    </row>
    <row r="319" spans="2:26" x14ac:dyDescent="0.2">
      <c r="B319" s="2">
        <v>43531</v>
      </c>
      <c r="C319">
        <v>149.26</v>
      </c>
      <c r="D319">
        <v>96.21</v>
      </c>
      <c r="E319">
        <v>1625.95</v>
      </c>
      <c r="F319">
        <v>43.125</v>
      </c>
      <c r="G319">
        <v>352.6</v>
      </c>
      <c r="H319">
        <v>110.39</v>
      </c>
      <c r="I319">
        <v>1143.3</v>
      </c>
      <c r="J319">
        <v>169.13</v>
      </c>
      <c r="K319">
        <v>177.32</v>
      </c>
      <c r="L319">
        <v>114.01</v>
      </c>
      <c r="M319">
        <v>222.41</v>
      </c>
      <c r="N319">
        <v>146.83000000000001</v>
      </c>
      <c r="O319" s="4">
        <f t="shared" si="49"/>
        <v>-1.8519662420132397E-2</v>
      </c>
      <c r="P319" s="4">
        <f t="shared" si="50"/>
        <v>-2.5951122676526259E-3</v>
      </c>
      <c r="Q319" s="4">
        <f t="shared" si="51"/>
        <v>-2.6102425826913238E-2</v>
      </c>
      <c r="R319" s="4">
        <f t="shared" si="52"/>
        <v>-1.1642111783994503E-2</v>
      </c>
      <c r="S319" s="4">
        <f t="shared" si="53"/>
        <v>-1.9685840923348255E-2</v>
      </c>
      <c r="T319" s="4">
        <f t="shared" si="54"/>
        <v>-1.2244683463417904E-2</v>
      </c>
      <c r="U319" s="4">
        <f t="shared" si="55"/>
        <v>-1.2654656176079188E-2</v>
      </c>
      <c r="V319" s="4">
        <f t="shared" si="56"/>
        <v>-1.9787555819702162E-2</v>
      </c>
      <c r="W319" s="4">
        <f t="shared" si="57"/>
        <v>-3.79032342306619E-2</v>
      </c>
      <c r="X319" s="4">
        <f t="shared" si="58"/>
        <v>-7.34076528947875E-3</v>
      </c>
      <c r="Y319" s="4">
        <f t="shared" si="59"/>
        <v>-9.2195425691014021E-3</v>
      </c>
      <c r="Z319" s="4">
        <f t="shared" si="60"/>
        <v>-6.6522102491351071E-3</v>
      </c>
    </row>
    <row r="320" spans="2:26" x14ac:dyDescent="0.2">
      <c r="B320" s="2">
        <v>43532</v>
      </c>
      <c r="C320">
        <v>150.63999999999999</v>
      </c>
      <c r="D320">
        <v>95.69</v>
      </c>
      <c r="E320">
        <v>1620.8</v>
      </c>
      <c r="F320">
        <v>43.228000000000002</v>
      </c>
      <c r="G320">
        <v>349.6</v>
      </c>
      <c r="H320">
        <v>110.51</v>
      </c>
      <c r="I320">
        <v>1142.32</v>
      </c>
      <c r="J320">
        <v>169.6</v>
      </c>
      <c r="K320">
        <v>175.03</v>
      </c>
      <c r="L320">
        <v>113.81</v>
      </c>
      <c r="M320">
        <v>221.87</v>
      </c>
      <c r="N320">
        <v>147.35</v>
      </c>
      <c r="O320" s="4">
        <f t="shared" si="49"/>
        <v>9.2031326456554936E-3</v>
      </c>
      <c r="P320" s="4">
        <f t="shared" si="50"/>
        <v>-5.4195025820017034E-3</v>
      </c>
      <c r="Q320" s="4">
        <f t="shared" si="51"/>
        <v>-3.1724058330335589E-3</v>
      </c>
      <c r="R320" s="4">
        <f t="shared" si="52"/>
        <v>2.3855580893954466E-3</v>
      </c>
      <c r="S320" s="4">
        <f t="shared" si="53"/>
        <v>-8.5446261823894209E-3</v>
      </c>
      <c r="T320" s="4">
        <f t="shared" si="54"/>
        <v>1.0864645704306802E-3</v>
      </c>
      <c r="U320" s="4">
        <f t="shared" si="55"/>
        <v>-8.5753542588445865E-4</v>
      </c>
      <c r="V320" s="4">
        <f t="shared" si="56"/>
        <v>2.7750733718520017E-3</v>
      </c>
      <c r="W320" s="4">
        <f t="shared" si="57"/>
        <v>-1.299862207410858E-2</v>
      </c>
      <c r="X320" s="4">
        <f t="shared" si="58"/>
        <v>-1.7557725518300177E-3</v>
      </c>
      <c r="Y320" s="4">
        <f t="shared" si="59"/>
        <v>-2.4309006298616743E-3</v>
      </c>
      <c r="Z320" s="4">
        <f t="shared" si="60"/>
        <v>3.5352542088573284E-3</v>
      </c>
    </row>
    <row r="321" spans="2:26" x14ac:dyDescent="0.2">
      <c r="B321" s="2">
        <v>43535</v>
      </c>
      <c r="C321">
        <v>161.13999999999999</v>
      </c>
      <c r="D321">
        <v>97.45</v>
      </c>
      <c r="E321">
        <v>1670.62</v>
      </c>
      <c r="F321">
        <v>44.725000000000001</v>
      </c>
      <c r="G321">
        <v>358.86</v>
      </c>
      <c r="H321">
        <v>112.83</v>
      </c>
      <c r="I321">
        <v>1175.76</v>
      </c>
      <c r="J321">
        <v>172.07</v>
      </c>
      <c r="K321">
        <v>180.41</v>
      </c>
      <c r="L321">
        <v>114.75</v>
      </c>
      <c r="M321">
        <v>225.64</v>
      </c>
      <c r="N321">
        <v>150.66999999999999</v>
      </c>
      <c r="O321" s="4">
        <f t="shared" si="49"/>
        <v>6.7380668000152841E-2</v>
      </c>
      <c r="P321" s="4">
        <f t="shared" si="50"/>
        <v>1.8225626162398367E-2</v>
      </c>
      <c r="Q321" s="4">
        <f t="shared" si="51"/>
        <v>3.0274960502404014E-2</v>
      </c>
      <c r="R321" s="4">
        <f t="shared" si="52"/>
        <v>3.4044195953863716E-2</v>
      </c>
      <c r="S321" s="4">
        <f t="shared" si="53"/>
        <v>2.6142696503140234E-2</v>
      </c>
      <c r="T321" s="4">
        <f t="shared" si="54"/>
        <v>2.0776246549663899E-2</v>
      </c>
      <c r="U321" s="4">
        <f t="shared" si="55"/>
        <v>2.8853464876389404E-2</v>
      </c>
      <c r="V321" s="4">
        <f t="shared" si="56"/>
        <v>1.445864740726357E-2</v>
      </c>
      <c r="W321" s="4">
        <f t="shared" si="57"/>
        <v>3.0274650661967405E-2</v>
      </c>
      <c r="X321" s="4">
        <f t="shared" si="58"/>
        <v>8.2254576468559805E-3</v>
      </c>
      <c r="Y321" s="4">
        <f t="shared" si="59"/>
        <v>1.68491841072844E-2</v>
      </c>
      <c r="Z321" s="4">
        <f t="shared" si="60"/>
        <v>2.228130562949341E-2</v>
      </c>
    </row>
    <row r="322" spans="2:26" x14ac:dyDescent="0.2">
      <c r="B322" s="2">
        <v>43536</v>
      </c>
      <c r="C322">
        <v>162.52000000000001</v>
      </c>
      <c r="D322">
        <v>97.5</v>
      </c>
      <c r="E322">
        <v>1673.1</v>
      </c>
      <c r="F322">
        <v>45.228000000000002</v>
      </c>
      <c r="G322">
        <v>356.27</v>
      </c>
      <c r="H322">
        <v>113.62</v>
      </c>
      <c r="I322">
        <v>1193.2</v>
      </c>
      <c r="J322">
        <v>171.92</v>
      </c>
      <c r="K322">
        <v>180.63</v>
      </c>
      <c r="L322">
        <v>114.73</v>
      </c>
      <c r="M322">
        <v>226.94</v>
      </c>
      <c r="N322">
        <v>151.72999999999999</v>
      </c>
      <c r="O322" s="4">
        <f t="shared" si="49"/>
        <v>8.5275187704763611E-3</v>
      </c>
      <c r="P322" s="4">
        <f t="shared" si="50"/>
        <v>5.1295205023169457E-4</v>
      </c>
      <c r="Q322" s="4">
        <f t="shared" si="51"/>
        <v>1.4833780667947011E-3</v>
      </c>
      <c r="R322" s="4">
        <f t="shared" si="52"/>
        <v>1.1183734678215823E-2</v>
      </c>
      <c r="S322" s="4">
        <f t="shared" si="53"/>
        <v>-7.2434699265938284E-3</v>
      </c>
      <c r="T322" s="4">
        <f t="shared" si="54"/>
        <v>6.9772859786261885E-3</v>
      </c>
      <c r="U322" s="4">
        <f t="shared" si="55"/>
        <v>1.4724026642164456E-2</v>
      </c>
      <c r="V322" s="4">
        <f t="shared" si="56"/>
        <v>-8.7211843081128743E-4</v>
      </c>
      <c r="W322" s="4">
        <f t="shared" si="57"/>
        <v>1.2187016797544044E-3</v>
      </c>
      <c r="X322" s="4">
        <f t="shared" si="58"/>
        <v>-1.7430712960285363E-4</v>
      </c>
      <c r="Y322" s="4">
        <f t="shared" si="59"/>
        <v>5.7448564910680504E-3</v>
      </c>
      <c r="Z322" s="4">
        <f t="shared" si="60"/>
        <v>7.0106107239526249E-3</v>
      </c>
    </row>
    <row r="323" spans="2:26" x14ac:dyDescent="0.2">
      <c r="B323" s="2">
        <v>43537</v>
      </c>
      <c r="C323">
        <v>168.62</v>
      </c>
      <c r="D323">
        <v>99.31</v>
      </c>
      <c r="E323">
        <v>1690.81</v>
      </c>
      <c r="F323">
        <v>45.427999999999997</v>
      </c>
      <c r="G323">
        <v>361.21</v>
      </c>
      <c r="H323">
        <v>114.5</v>
      </c>
      <c r="I323">
        <v>1193.32</v>
      </c>
      <c r="J323">
        <v>173.37</v>
      </c>
      <c r="K323">
        <v>180.7</v>
      </c>
      <c r="L323">
        <v>114.09</v>
      </c>
      <c r="M323">
        <v>228.5</v>
      </c>
      <c r="N323">
        <v>152.47</v>
      </c>
      <c r="O323" s="4">
        <f t="shared" si="49"/>
        <v>3.6846591375003651E-2</v>
      </c>
      <c r="P323" s="4">
        <f t="shared" si="50"/>
        <v>1.83938929114657E-2</v>
      </c>
      <c r="Q323" s="4">
        <f t="shared" si="51"/>
        <v>1.0529510971593539E-2</v>
      </c>
      <c r="R323" s="4">
        <f t="shared" si="52"/>
        <v>4.4122909564010783E-3</v>
      </c>
      <c r="S323" s="4">
        <f t="shared" si="53"/>
        <v>1.3770636294469058E-2</v>
      </c>
      <c r="T323" s="4">
        <f t="shared" si="54"/>
        <v>7.7152758653134014E-3</v>
      </c>
      <c r="U323" s="4">
        <f t="shared" si="55"/>
        <v>1.0056483926469205E-4</v>
      </c>
      <c r="V323" s="4">
        <f t="shared" si="56"/>
        <v>8.3987866635414164E-3</v>
      </c>
      <c r="W323" s="4">
        <f t="shared" si="57"/>
        <v>3.8745745371652536E-4</v>
      </c>
      <c r="X323" s="4">
        <f t="shared" si="58"/>
        <v>-5.5939312027736042E-3</v>
      </c>
      <c r="Y323" s="4">
        <f t="shared" si="59"/>
        <v>6.8505449714160649E-3</v>
      </c>
      <c r="Z323" s="4">
        <f t="shared" si="60"/>
        <v>4.8652298466659773E-3</v>
      </c>
    </row>
    <row r="324" spans="2:26" x14ac:dyDescent="0.2">
      <c r="B324" s="2">
        <v>43538</v>
      </c>
      <c r="C324">
        <v>165.56</v>
      </c>
      <c r="D324">
        <v>99.03</v>
      </c>
      <c r="E324">
        <v>1686.22</v>
      </c>
      <c r="F324">
        <v>45.933</v>
      </c>
      <c r="G324">
        <v>358.82</v>
      </c>
      <c r="H324">
        <v>114.59</v>
      </c>
      <c r="I324">
        <v>1185.55</v>
      </c>
      <c r="J324">
        <v>170.17</v>
      </c>
      <c r="K324">
        <v>180.36</v>
      </c>
      <c r="L324">
        <v>114.48</v>
      </c>
      <c r="M324">
        <v>229.51</v>
      </c>
      <c r="N324">
        <v>154.19999999999999</v>
      </c>
      <c r="O324" s="4">
        <f t="shared" si="49"/>
        <v>-1.8313995613997991E-2</v>
      </c>
      <c r="P324" s="4">
        <f t="shared" si="50"/>
        <v>-2.8234363820559051E-3</v>
      </c>
      <c r="Q324" s="4">
        <f t="shared" si="51"/>
        <v>-2.7183666277704821E-3</v>
      </c>
      <c r="R324" s="4">
        <f t="shared" si="52"/>
        <v>1.1055157961668055E-2</v>
      </c>
      <c r="S324" s="4">
        <f t="shared" si="53"/>
        <v>-6.6386366611575955E-3</v>
      </c>
      <c r="T324" s="4">
        <f t="shared" si="54"/>
        <v>7.857174440625631E-4</v>
      </c>
      <c r="U324" s="4">
        <f t="shared" si="55"/>
        <v>-6.532536566871922E-3</v>
      </c>
      <c r="V324" s="4">
        <f t="shared" si="56"/>
        <v>-1.8630101614451094E-2</v>
      </c>
      <c r="W324" s="4">
        <f t="shared" si="57"/>
        <v>-1.8833440452992575E-3</v>
      </c>
      <c r="X324" s="4">
        <f t="shared" si="58"/>
        <v>3.4125246399174772E-3</v>
      </c>
      <c r="Y324" s="4">
        <f t="shared" si="59"/>
        <v>4.4103912018149012E-3</v>
      </c>
      <c r="Z324" s="4">
        <f t="shared" si="60"/>
        <v>1.1282605745413329E-2</v>
      </c>
    </row>
    <row r="325" spans="2:26" x14ac:dyDescent="0.2">
      <c r="B325" s="2">
        <v>43539</v>
      </c>
      <c r="C325">
        <v>169.81</v>
      </c>
      <c r="D325">
        <v>100.73</v>
      </c>
      <c r="E325">
        <v>1712.36</v>
      </c>
      <c r="F325">
        <v>46.53</v>
      </c>
      <c r="G325">
        <v>361.46</v>
      </c>
      <c r="H325">
        <v>115.91</v>
      </c>
      <c r="I325">
        <v>1184.46</v>
      </c>
      <c r="J325">
        <v>165.98</v>
      </c>
      <c r="K325">
        <v>180.97</v>
      </c>
      <c r="L325">
        <v>114.96</v>
      </c>
      <c r="M325">
        <v>231.17</v>
      </c>
      <c r="N325">
        <v>155.46</v>
      </c>
      <c r="O325" s="4">
        <f t="shared" si="49"/>
        <v>2.5346498077678171E-2</v>
      </c>
      <c r="P325" s="4">
        <f t="shared" si="50"/>
        <v>1.7020835421378458E-2</v>
      </c>
      <c r="Q325" s="4">
        <f t="shared" si="51"/>
        <v>1.5383198562259292E-2</v>
      </c>
      <c r="R325" s="4">
        <f t="shared" si="52"/>
        <v>1.2913452865489497E-2</v>
      </c>
      <c r="S325" s="4">
        <f t="shared" si="53"/>
        <v>7.3305154162541996E-3</v>
      </c>
      <c r="T325" s="4">
        <f t="shared" si="54"/>
        <v>1.145348746229681E-2</v>
      </c>
      <c r="U325" s="4">
        <f t="shared" si="55"/>
        <v>-9.1982740735469838E-4</v>
      </c>
      <c r="V325" s="4">
        <f t="shared" si="56"/>
        <v>-2.4930638213043341E-2</v>
      </c>
      <c r="W325" s="4">
        <f t="shared" si="57"/>
        <v>3.3764181192261619E-3</v>
      </c>
      <c r="X325" s="4">
        <f t="shared" si="58"/>
        <v>4.1841065225738695E-3</v>
      </c>
      <c r="Y325" s="4">
        <f t="shared" si="59"/>
        <v>7.2067690574111904E-3</v>
      </c>
      <c r="Z325" s="4">
        <f t="shared" si="60"/>
        <v>8.1380026728446811E-3</v>
      </c>
    </row>
    <row r="326" spans="2:26" x14ac:dyDescent="0.2">
      <c r="B326" s="2">
        <v>43542</v>
      </c>
      <c r="C326">
        <v>168.95</v>
      </c>
      <c r="D326">
        <v>100.27</v>
      </c>
      <c r="E326">
        <v>1742.15</v>
      </c>
      <c r="F326">
        <v>47.005000000000003</v>
      </c>
      <c r="G326">
        <v>363.44</v>
      </c>
      <c r="H326">
        <v>117.57</v>
      </c>
      <c r="I326">
        <v>1184.26</v>
      </c>
      <c r="J326">
        <v>160.47</v>
      </c>
      <c r="K326">
        <v>181.83</v>
      </c>
      <c r="L326">
        <v>113.12</v>
      </c>
      <c r="M326">
        <v>230.39</v>
      </c>
      <c r="N326">
        <v>154.96</v>
      </c>
      <c r="O326" s="4">
        <f t="shared" si="49"/>
        <v>-5.0773517979108736E-3</v>
      </c>
      <c r="P326" s="4">
        <f t="shared" si="50"/>
        <v>-4.5771224187559096E-3</v>
      </c>
      <c r="Q326" s="4">
        <f t="shared" si="51"/>
        <v>1.7247446657602521E-2</v>
      </c>
      <c r="R326" s="4">
        <f t="shared" si="52"/>
        <v>1.0156713173957166E-2</v>
      </c>
      <c r="S326" s="4">
        <f t="shared" si="53"/>
        <v>5.462836043655315E-3</v>
      </c>
      <c r="T326" s="4">
        <f t="shared" si="54"/>
        <v>1.4219872978996158E-2</v>
      </c>
      <c r="U326" s="4">
        <f t="shared" si="55"/>
        <v>-1.6886757444976858E-4</v>
      </c>
      <c r="V326" s="4">
        <f t="shared" si="56"/>
        <v>-3.3760289959033386E-2</v>
      </c>
      <c r="W326" s="4">
        <f t="shared" si="57"/>
        <v>4.7409129591937729E-3</v>
      </c>
      <c r="X326" s="4">
        <f t="shared" si="58"/>
        <v>-1.6135039622506769E-2</v>
      </c>
      <c r="Y326" s="4">
        <f t="shared" si="59"/>
        <v>-3.3798454914549135E-3</v>
      </c>
      <c r="Z326" s="4">
        <f t="shared" si="60"/>
        <v>-3.2214447033331512E-3</v>
      </c>
    </row>
    <row r="327" spans="2:26" x14ac:dyDescent="0.2">
      <c r="B327" s="2">
        <v>43543</v>
      </c>
      <c r="C327">
        <v>175.71</v>
      </c>
      <c r="D327">
        <v>101.54</v>
      </c>
      <c r="E327">
        <v>1761.85</v>
      </c>
      <c r="F327">
        <v>46.633000000000003</v>
      </c>
      <c r="G327">
        <v>358.78</v>
      </c>
      <c r="H327">
        <v>117.65</v>
      </c>
      <c r="I327">
        <v>1198.8499999999999</v>
      </c>
      <c r="J327">
        <v>161.57</v>
      </c>
      <c r="K327">
        <v>182.14</v>
      </c>
      <c r="L327">
        <v>110</v>
      </c>
      <c r="M327">
        <v>231.01</v>
      </c>
      <c r="N327">
        <v>154.59</v>
      </c>
      <c r="O327" s="4">
        <f t="shared" si="49"/>
        <v>3.923209560950168E-2</v>
      </c>
      <c r="P327" s="4">
        <f t="shared" si="50"/>
        <v>1.2586261983414462E-2</v>
      </c>
      <c r="Q327" s="4">
        <f t="shared" si="51"/>
        <v>1.124441071152785E-2</v>
      </c>
      <c r="R327" s="4">
        <f t="shared" si="52"/>
        <v>-7.9455340155658513E-3</v>
      </c>
      <c r="S327" s="4">
        <f t="shared" si="53"/>
        <v>-1.2904834180203387E-2</v>
      </c>
      <c r="T327" s="4">
        <f t="shared" si="54"/>
        <v>6.8021429372175975E-4</v>
      </c>
      <c r="U327" s="4">
        <f t="shared" si="55"/>
        <v>1.2244657016597962E-2</v>
      </c>
      <c r="V327" s="4">
        <f t="shared" si="56"/>
        <v>6.8314760774707654E-3</v>
      </c>
      <c r="W327" s="4">
        <f t="shared" si="57"/>
        <v>1.703437508368917E-3</v>
      </c>
      <c r="X327" s="4">
        <f t="shared" si="58"/>
        <v>-2.7968836355846405E-2</v>
      </c>
      <c r="Y327" s="4">
        <f t="shared" si="59"/>
        <v>2.6874745260660553E-3</v>
      </c>
      <c r="Z327" s="4">
        <f t="shared" si="60"/>
        <v>-2.3905680904978271E-3</v>
      </c>
    </row>
    <row r="328" spans="2:26" x14ac:dyDescent="0.2">
      <c r="B328" s="2">
        <v>43544</v>
      </c>
      <c r="C328">
        <v>174.4</v>
      </c>
      <c r="D328">
        <v>102.31</v>
      </c>
      <c r="E328">
        <v>1797.27</v>
      </c>
      <c r="F328">
        <v>47.04</v>
      </c>
      <c r="G328">
        <v>375.22</v>
      </c>
      <c r="H328">
        <v>117.52</v>
      </c>
      <c r="I328">
        <v>1223.97</v>
      </c>
      <c r="J328">
        <v>165.44</v>
      </c>
      <c r="K328">
        <v>181.28</v>
      </c>
      <c r="L328">
        <v>109.99</v>
      </c>
      <c r="M328">
        <v>229.89</v>
      </c>
      <c r="N328">
        <v>153.75</v>
      </c>
      <c r="O328" s="4">
        <f t="shared" si="49"/>
        <v>-7.4833972949213366E-3</v>
      </c>
      <c r="P328" s="4">
        <f t="shared" si="50"/>
        <v>7.5546103716002495E-3</v>
      </c>
      <c r="Q328" s="4">
        <f t="shared" si="51"/>
        <v>1.9904453575627298E-2</v>
      </c>
      <c r="R328" s="4">
        <f t="shared" si="52"/>
        <v>8.689858575423013E-3</v>
      </c>
      <c r="S328" s="4">
        <f t="shared" si="53"/>
        <v>4.4803133344520414E-2</v>
      </c>
      <c r="T328" s="4">
        <f t="shared" si="54"/>
        <v>-1.1055833077497552E-3</v>
      </c>
      <c r="U328" s="4">
        <f t="shared" si="55"/>
        <v>2.0736910020200106E-2</v>
      </c>
      <c r="V328" s="4">
        <f t="shared" si="56"/>
        <v>2.3670106031325282E-2</v>
      </c>
      <c r="W328" s="4">
        <f t="shared" si="57"/>
        <v>-4.7328248599763038E-3</v>
      </c>
      <c r="X328" s="4">
        <f t="shared" si="58"/>
        <v>-9.0913223391001757E-5</v>
      </c>
      <c r="Y328" s="4">
        <f t="shared" si="59"/>
        <v>-4.8600659776740747E-3</v>
      </c>
      <c r="Z328" s="4">
        <f t="shared" si="60"/>
        <v>-5.4485443216153997E-3</v>
      </c>
    </row>
    <row r="329" spans="2:26" x14ac:dyDescent="0.2">
      <c r="B329" s="2">
        <v>43545</v>
      </c>
      <c r="C329">
        <v>183.94</v>
      </c>
      <c r="D329">
        <v>104.15</v>
      </c>
      <c r="E329">
        <v>1819.26</v>
      </c>
      <c r="F329">
        <v>48.773000000000003</v>
      </c>
      <c r="G329">
        <v>377.87</v>
      </c>
      <c r="H329">
        <v>120.22</v>
      </c>
      <c r="I329">
        <v>1231.54</v>
      </c>
      <c r="J329">
        <v>166.08</v>
      </c>
      <c r="K329">
        <v>181.5</v>
      </c>
      <c r="L329">
        <v>108.66</v>
      </c>
      <c r="M329">
        <v>235.87</v>
      </c>
      <c r="N329">
        <v>155.80000000000001</v>
      </c>
      <c r="O329" s="4">
        <f t="shared" si="49"/>
        <v>5.3258105999672303E-2</v>
      </c>
      <c r="P329" s="4">
        <f t="shared" si="50"/>
        <v>1.782474781613249E-2</v>
      </c>
      <c r="Q329" s="4">
        <f t="shared" si="51"/>
        <v>1.2160978068277997E-2</v>
      </c>
      <c r="R329" s="4">
        <f t="shared" si="52"/>
        <v>3.6178577465072526E-2</v>
      </c>
      <c r="S329" s="4">
        <f t="shared" si="53"/>
        <v>7.0377005077628414E-3</v>
      </c>
      <c r="T329" s="4">
        <f t="shared" si="54"/>
        <v>2.2714865745394237E-2</v>
      </c>
      <c r="U329" s="4">
        <f t="shared" si="55"/>
        <v>6.1657447797016287E-3</v>
      </c>
      <c r="V329" s="4">
        <f t="shared" si="56"/>
        <v>3.8610086574595933E-3</v>
      </c>
      <c r="W329" s="4">
        <f t="shared" si="57"/>
        <v>1.2128564252092296E-3</v>
      </c>
      <c r="X329" s="4">
        <f t="shared" si="58"/>
        <v>-1.2165711445648221E-2</v>
      </c>
      <c r="Y329" s="4">
        <f t="shared" si="59"/>
        <v>2.5679872145361556E-2</v>
      </c>
      <c r="Z329" s="4">
        <f t="shared" si="60"/>
        <v>1.3245226750020723E-2</v>
      </c>
    </row>
    <row r="330" spans="2:26" x14ac:dyDescent="0.2">
      <c r="B330" s="2">
        <v>43546</v>
      </c>
      <c r="C330">
        <v>177.5</v>
      </c>
      <c r="D330">
        <v>101.27</v>
      </c>
      <c r="E330">
        <v>1764.77</v>
      </c>
      <c r="F330">
        <v>47.762999999999998</v>
      </c>
      <c r="G330">
        <v>361.01</v>
      </c>
      <c r="H330">
        <v>117.05</v>
      </c>
      <c r="I330">
        <v>1205.5</v>
      </c>
      <c r="J330">
        <v>164.34</v>
      </c>
      <c r="K330">
        <v>176.26</v>
      </c>
      <c r="L330">
        <v>108.23</v>
      </c>
      <c r="M330">
        <v>230.76</v>
      </c>
      <c r="N330">
        <v>153.07</v>
      </c>
      <c r="O330" s="4">
        <f t="shared" si="49"/>
        <v>-3.5639008559080997E-2</v>
      </c>
      <c r="P330" s="4">
        <f t="shared" si="50"/>
        <v>-2.804195036278747E-2</v>
      </c>
      <c r="Q330" s="4">
        <f t="shared" si="51"/>
        <v>-3.0409454721365754E-2</v>
      </c>
      <c r="R330" s="4">
        <f t="shared" si="52"/>
        <v>-2.0925599873466639E-2</v>
      </c>
      <c r="S330" s="4">
        <f t="shared" si="53"/>
        <v>-4.5644562342982892E-2</v>
      </c>
      <c r="T330" s="4">
        <f t="shared" si="54"/>
        <v>-2.6722203674096185E-2</v>
      </c>
      <c r="U330" s="4">
        <f t="shared" si="55"/>
        <v>-2.1371000126455514E-2</v>
      </c>
      <c r="V330" s="4">
        <f t="shared" si="56"/>
        <v>-1.0532147474482109E-2</v>
      </c>
      <c r="W330" s="4">
        <f t="shared" si="57"/>
        <v>-2.9295476033391166E-2</v>
      </c>
      <c r="X330" s="4">
        <f t="shared" si="58"/>
        <v>-3.9651488163219189E-3</v>
      </c>
      <c r="Y330" s="4">
        <f t="shared" si="59"/>
        <v>-2.1902596407095399E-2</v>
      </c>
      <c r="Z330" s="4">
        <f t="shared" si="60"/>
        <v>-1.7677800333032199E-2</v>
      </c>
    </row>
    <row r="331" spans="2:26" x14ac:dyDescent="0.2">
      <c r="B331" s="2">
        <v>43549</v>
      </c>
      <c r="C331">
        <v>173.78</v>
      </c>
      <c r="D331">
        <v>101.55</v>
      </c>
      <c r="E331">
        <v>1774.26</v>
      </c>
      <c r="F331">
        <v>47.185000000000002</v>
      </c>
      <c r="G331">
        <v>366.23</v>
      </c>
      <c r="H331">
        <v>117.66</v>
      </c>
      <c r="I331">
        <v>1193</v>
      </c>
      <c r="J331">
        <v>166.29</v>
      </c>
      <c r="K331">
        <v>178.77</v>
      </c>
      <c r="L331">
        <v>107.79</v>
      </c>
      <c r="M331">
        <v>230.42</v>
      </c>
      <c r="N331">
        <v>153.03</v>
      </c>
      <c r="O331" s="4">
        <f t="shared" si="49"/>
        <v>-2.1180477504410589E-2</v>
      </c>
      <c r="P331" s="4">
        <f t="shared" si="50"/>
        <v>2.7610706822000204E-3</v>
      </c>
      <c r="Q331" s="4">
        <f t="shared" si="51"/>
        <v>5.3630643121421471E-3</v>
      </c>
      <c r="R331" s="4">
        <f t="shared" si="52"/>
        <v>-1.2175235708680877E-2</v>
      </c>
      <c r="S331" s="4">
        <f t="shared" si="53"/>
        <v>1.4355892551455475E-2</v>
      </c>
      <c r="T331" s="4">
        <f t="shared" si="54"/>
        <v>5.1979154993902019E-3</v>
      </c>
      <c r="U331" s="4">
        <f t="shared" si="55"/>
        <v>-1.042327552330961E-2</v>
      </c>
      <c r="V331" s="4">
        <f t="shared" si="56"/>
        <v>1.1795799596781105E-2</v>
      </c>
      <c r="W331" s="4">
        <f t="shared" si="57"/>
        <v>1.4139885755483006E-2</v>
      </c>
      <c r="X331" s="4">
        <f t="shared" si="58"/>
        <v>-4.0737025135179732E-3</v>
      </c>
      <c r="Y331" s="4">
        <f t="shared" si="59"/>
        <v>-1.4744787787811674E-3</v>
      </c>
      <c r="Z331" s="4">
        <f t="shared" si="60"/>
        <v>-2.6135250067083076E-4</v>
      </c>
    </row>
    <row r="332" spans="2:26" x14ac:dyDescent="0.2">
      <c r="B332" s="2">
        <v>43550</v>
      </c>
      <c r="C332">
        <v>176.87</v>
      </c>
      <c r="D332">
        <v>103.15</v>
      </c>
      <c r="E332">
        <v>1783.76</v>
      </c>
      <c r="F332">
        <v>46.698</v>
      </c>
      <c r="G332">
        <v>359.97</v>
      </c>
      <c r="H332">
        <v>117.91</v>
      </c>
      <c r="I332">
        <v>1184.6199999999999</v>
      </c>
      <c r="J332">
        <v>167.68</v>
      </c>
      <c r="K332">
        <v>178.08</v>
      </c>
      <c r="L332">
        <v>110.14</v>
      </c>
      <c r="M332">
        <v>233.29</v>
      </c>
      <c r="N332">
        <v>155.30000000000001</v>
      </c>
      <c r="O332" s="4">
        <f t="shared" si="49"/>
        <v>1.7624868035642411E-2</v>
      </c>
      <c r="P332" s="4">
        <f t="shared" si="50"/>
        <v>1.5632951490867276E-2</v>
      </c>
      <c r="Q332" s="4">
        <f t="shared" si="51"/>
        <v>5.3400613686028489E-3</v>
      </c>
      <c r="R332" s="4">
        <f t="shared" si="52"/>
        <v>-1.0374708267990312E-2</v>
      </c>
      <c r="S332" s="4">
        <f t="shared" si="53"/>
        <v>-1.7240856687293138E-2</v>
      </c>
      <c r="T332" s="4">
        <f t="shared" si="54"/>
        <v>2.1225121522719546E-3</v>
      </c>
      <c r="U332" s="4">
        <f t="shared" si="55"/>
        <v>-7.0490950614261073E-3</v>
      </c>
      <c r="V332" s="4">
        <f t="shared" si="56"/>
        <v>8.3241490328545137E-3</v>
      </c>
      <c r="W332" s="4">
        <f t="shared" si="57"/>
        <v>-3.867175899762564E-3</v>
      </c>
      <c r="X332" s="4">
        <f t="shared" si="58"/>
        <v>2.1567394040798313E-2</v>
      </c>
      <c r="Y332" s="4">
        <f t="shared" si="59"/>
        <v>1.2378584232639971E-2</v>
      </c>
      <c r="Z332" s="4">
        <f t="shared" si="60"/>
        <v>1.4724749551696576E-2</v>
      </c>
    </row>
    <row r="333" spans="2:26" x14ac:dyDescent="0.2">
      <c r="B333" s="2">
        <v>43551</v>
      </c>
      <c r="C333">
        <v>176.5</v>
      </c>
      <c r="D333">
        <v>103.07</v>
      </c>
      <c r="E333">
        <v>1765.7</v>
      </c>
      <c r="F333">
        <v>47.118000000000002</v>
      </c>
      <c r="G333">
        <v>353.37</v>
      </c>
      <c r="H333">
        <v>116.77</v>
      </c>
      <c r="I333">
        <v>1173.02</v>
      </c>
      <c r="J333">
        <v>165.87</v>
      </c>
      <c r="K333">
        <v>177.03</v>
      </c>
      <c r="L333">
        <v>110.28</v>
      </c>
      <c r="M333">
        <v>232.52</v>
      </c>
      <c r="N333">
        <v>154.22</v>
      </c>
      <c r="O333" s="4">
        <f t="shared" ref="O333:O396" si="61">LN(C333/C332)</f>
        <v>-2.0941230733508426E-3</v>
      </c>
      <c r="P333" s="4">
        <f t="shared" ref="P333:P396" si="62">LN(D333/D332)</f>
        <v>-7.7587046855955878E-4</v>
      </c>
      <c r="Q333" s="4">
        <f t="shared" ref="Q333:Q396" si="63">LN(E333/E332)</f>
        <v>-1.0176283633362627E-2</v>
      </c>
      <c r="R333" s="4">
        <f t="shared" ref="R333:R396" si="64">LN(F333/F332)</f>
        <v>8.9537564154864094E-3</v>
      </c>
      <c r="S333" s="4">
        <f t="shared" ref="S333:S396" si="65">LN(G333/G332)</f>
        <v>-1.8505028005604506E-2</v>
      </c>
      <c r="T333" s="4">
        <f t="shared" ref="T333:T396" si="66">LN(H333/H332)</f>
        <v>-9.7154335009584977E-3</v>
      </c>
      <c r="U333" s="4">
        <f t="shared" ref="U333:U396" si="67">LN(I333/I332)</f>
        <v>-9.8404282299890625E-3</v>
      </c>
      <c r="V333" s="4">
        <f t="shared" ref="V333:V396" si="68">LN(J333/J332)</f>
        <v>-1.0853052114726055E-2</v>
      </c>
      <c r="W333" s="4">
        <f t="shared" ref="W333:W396" si="69">LN(K333/K332)</f>
        <v>-5.913677790047628E-3</v>
      </c>
      <c r="X333" s="4">
        <f t="shared" ref="X333:X396" si="70">LN(L333/L332)</f>
        <v>1.2703023212604525E-3</v>
      </c>
      <c r="Y333" s="4">
        <f t="shared" ref="Y333:Y396" si="71">LN(M333/M332)</f>
        <v>-3.3060720093974912E-3</v>
      </c>
      <c r="Z333" s="4">
        <f t="shared" ref="Z333:Z396" si="72">LN(N333/N332)</f>
        <v>-6.9785757498268411E-3</v>
      </c>
    </row>
    <row r="334" spans="2:26" x14ac:dyDescent="0.2">
      <c r="B334" s="2">
        <v>43552</v>
      </c>
      <c r="C334">
        <v>177.25</v>
      </c>
      <c r="D334">
        <v>103.86</v>
      </c>
      <c r="E334">
        <v>1773.42</v>
      </c>
      <c r="F334">
        <v>47.18</v>
      </c>
      <c r="G334">
        <v>354.61</v>
      </c>
      <c r="H334">
        <v>116.93</v>
      </c>
      <c r="I334">
        <v>1168.49</v>
      </c>
      <c r="J334">
        <v>165.55</v>
      </c>
      <c r="K334">
        <v>177.73</v>
      </c>
      <c r="L334">
        <v>110.71</v>
      </c>
      <c r="M334">
        <v>234.86</v>
      </c>
      <c r="N334">
        <v>154.66999999999999</v>
      </c>
      <c r="O334" s="4">
        <f t="shared" si="61"/>
        <v>4.2402890388854421E-3</v>
      </c>
      <c r="P334" s="4">
        <f t="shared" si="62"/>
        <v>7.635469367471677E-3</v>
      </c>
      <c r="Q334" s="4">
        <f t="shared" si="63"/>
        <v>4.3626733450728011E-3</v>
      </c>
      <c r="R334" s="4">
        <f t="shared" si="64"/>
        <v>1.3149803587363038E-3</v>
      </c>
      <c r="S334" s="4">
        <f t="shared" si="65"/>
        <v>3.5029273932919436E-3</v>
      </c>
      <c r="T334" s="4">
        <f t="shared" si="66"/>
        <v>1.3692770646037157E-3</v>
      </c>
      <c r="U334" s="4">
        <f t="shared" si="67"/>
        <v>-3.8693028445246714E-3</v>
      </c>
      <c r="V334" s="4">
        <f t="shared" si="68"/>
        <v>-1.9310850246960049E-3</v>
      </c>
      <c r="W334" s="4">
        <f t="shared" si="69"/>
        <v>3.9463350347132007E-3</v>
      </c>
      <c r="X334" s="4">
        <f t="shared" si="70"/>
        <v>3.8915837157794293E-3</v>
      </c>
      <c r="Y334" s="4">
        <f t="shared" si="71"/>
        <v>1.0013349103785294E-2</v>
      </c>
      <c r="Z334" s="4">
        <f t="shared" si="72"/>
        <v>2.9136606452337911E-3</v>
      </c>
    </row>
    <row r="335" spans="2:26" x14ac:dyDescent="0.2">
      <c r="B335" s="2">
        <v>43553</v>
      </c>
      <c r="C335">
        <v>179.56</v>
      </c>
      <c r="D335">
        <v>103.84</v>
      </c>
      <c r="E335">
        <v>1780.75</v>
      </c>
      <c r="F335">
        <v>47.488</v>
      </c>
      <c r="G335">
        <v>356.56</v>
      </c>
      <c r="H335">
        <v>117.94</v>
      </c>
      <c r="I335">
        <v>1173.31</v>
      </c>
      <c r="J335">
        <v>166.69</v>
      </c>
      <c r="K335">
        <v>182.45</v>
      </c>
      <c r="L335">
        <v>111.03</v>
      </c>
      <c r="M335">
        <v>235.45</v>
      </c>
      <c r="N335">
        <v>156.19</v>
      </c>
      <c r="O335" s="4">
        <f t="shared" si="61"/>
        <v>1.2948248501494461E-2</v>
      </c>
      <c r="P335" s="4">
        <f t="shared" si="62"/>
        <v>-1.9258546039300738E-4</v>
      </c>
      <c r="Q335" s="4">
        <f t="shared" si="63"/>
        <v>4.1247382046376733E-3</v>
      </c>
      <c r="R335" s="4">
        <f t="shared" si="64"/>
        <v>6.5069735653863073E-3</v>
      </c>
      <c r="S335" s="4">
        <f t="shared" si="65"/>
        <v>5.4839346062054428E-3</v>
      </c>
      <c r="T335" s="4">
        <f t="shared" si="66"/>
        <v>8.6005554201309554E-3</v>
      </c>
      <c r="U335" s="4">
        <f t="shared" si="67"/>
        <v>4.1164974006841284E-3</v>
      </c>
      <c r="V335" s="4">
        <f t="shared" si="68"/>
        <v>6.8625359617413197E-3</v>
      </c>
      <c r="W335" s="4">
        <f t="shared" si="69"/>
        <v>2.6210618110556343E-2</v>
      </c>
      <c r="X335" s="4">
        <f t="shared" si="70"/>
        <v>2.8862651947988947E-3</v>
      </c>
      <c r="Y335" s="4">
        <f t="shared" si="71"/>
        <v>2.5089847526284562E-3</v>
      </c>
      <c r="Z335" s="4">
        <f t="shared" si="72"/>
        <v>9.7793998195827118E-3</v>
      </c>
    </row>
    <row r="336" spans="2:26" x14ac:dyDescent="0.2">
      <c r="B336" s="2">
        <v>43556</v>
      </c>
      <c r="C336">
        <v>182.28</v>
      </c>
      <c r="D336">
        <v>105.55</v>
      </c>
      <c r="E336">
        <v>1814.19</v>
      </c>
      <c r="F336">
        <v>47.81</v>
      </c>
      <c r="G336">
        <v>366.96</v>
      </c>
      <c r="H336">
        <v>119.02</v>
      </c>
      <c r="I336">
        <v>1194.43</v>
      </c>
      <c r="J336">
        <v>168.7</v>
      </c>
      <c r="K336">
        <v>180.89</v>
      </c>
      <c r="L336">
        <v>112.51</v>
      </c>
      <c r="M336">
        <v>239.05</v>
      </c>
      <c r="N336">
        <v>157.26</v>
      </c>
      <c r="O336" s="4">
        <f t="shared" si="61"/>
        <v>1.5034552481950418E-2</v>
      </c>
      <c r="P336" s="4">
        <f t="shared" si="62"/>
        <v>1.6333521338549723E-2</v>
      </c>
      <c r="Q336" s="4">
        <f t="shared" si="63"/>
        <v>1.8604463235752551E-2</v>
      </c>
      <c r="R336" s="4">
        <f t="shared" si="64"/>
        <v>6.757775093096839E-3</v>
      </c>
      <c r="S336" s="4">
        <f t="shared" si="65"/>
        <v>2.8750321650616115E-2</v>
      </c>
      <c r="T336" s="4">
        <f t="shared" si="66"/>
        <v>9.1155256443480187E-3</v>
      </c>
      <c r="U336" s="4">
        <f t="shared" si="67"/>
        <v>1.7840269760552186E-2</v>
      </c>
      <c r="V336" s="4">
        <f t="shared" si="68"/>
        <v>1.1986189596925954E-2</v>
      </c>
      <c r="W336" s="4">
        <f t="shared" si="69"/>
        <v>-8.5870511689130173E-3</v>
      </c>
      <c r="X336" s="4">
        <f t="shared" si="70"/>
        <v>1.3241671516806211E-2</v>
      </c>
      <c r="Y336" s="4">
        <f t="shared" si="71"/>
        <v>1.5174158382548835E-2</v>
      </c>
      <c r="Z336" s="4">
        <f t="shared" si="72"/>
        <v>6.8272716937388192E-3</v>
      </c>
    </row>
    <row r="337" spans="2:26" x14ac:dyDescent="0.2">
      <c r="B337" s="2">
        <v>43557</v>
      </c>
      <c r="C337">
        <v>183</v>
      </c>
      <c r="D337">
        <v>105.23</v>
      </c>
      <c r="E337">
        <v>1813.98</v>
      </c>
      <c r="F337">
        <v>48.505000000000003</v>
      </c>
      <c r="G337">
        <v>367.72</v>
      </c>
      <c r="H337">
        <v>119.19</v>
      </c>
      <c r="I337">
        <v>1200.49</v>
      </c>
      <c r="J337">
        <v>174.2</v>
      </c>
      <c r="K337">
        <v>181.74</v>
      </c>
      <c r="L337">
        <v>111.96</v>
      </c>
      <c r="M337">
        <v>239.26</v>
      </c>
      <c r="N337">
        <v>157.78</v>
      </c>
      <c r="O337" s="4">
        <f t="shared" si="61"/>
        <v>3.9421864457391247E-3</v>
      </c>
      <c r="P337" s="4">
        <f t="shared" si="62"/>
        <v>-3.0363435416087374E-3</v>
      </c>
      <c r="Q337" s="4">
        <f t="shared" si="63"/>
        <v>-1.1576083823770969E-4</v>
      </c>
      <c r="R337" s="4">
        <f t="shared" si="64"/>
        <v>1.443206277523486E-2</v>
      </c>
      <c r="S337" s="4">
        <f t="shared" si="65"/>
        <v>2.0689287066373869E-3</v>
      </c>
      <c r="T337" s="4">
        <f t="shared" si="66"/>
        <v>1.4273122779112064E-3</v>
      </c>
      <c r="U337" s="4">
        <f t="shared" si="67"/>
        <v>5.0607226408446873E-3</v>
      </c>
      <c r="V337" s="4">
        <f t="shared" si="68"/>
        <v>3.2082074866479911E-2</v>
      </c>
      <c r="W337" s="4">
        <f t="shared" si="69"/>
        <v>4.6879825536575116E-3</v>
      </c>
      <c r="X337" s="4">
        <f t="shared" si="70"/>
        <v>-4.9004419357278808E-3</v>
      </c>
      <c r="Y337" s="4">
        <f t="shared" si="71"/>
        <v>8.7809167064571128E-4</v>
      </c>
      <c r="Z337" s="4">
        <f t="shared" si="72"/>
        <v>3.3011711035735546E-3</v>
      </c>
    </row>
    <row r="338" spans="2:26" x14ac:dyDescent="0.2">
      <c r="B338" s="2">
        <v>43558</v>
      </c>
      <c r="C338">
        <v>188.62</v>
      </c>
      <c r="D338">
        <v>104.69</v>
      </c>
      <c r="E338">
        <v>1820.7</v>
      </c>
      <c r="F338">
        <v>48.838000000000001</v>
      </c>
      <c r="G338">
        <v>369.75</v>
      </c>
      <c r="H338">
        <v>119.97</v>
      </c>
      <c r="I338">
        <v>1205.92</v>
      </c>
      <c r="J338">
        <v>173.54</v>
      </c>
      <c r="K338">
        <v>178.32</v>
      </c>
      <c r="L338">
        <v>112.52</v>
      </c>
      <c r="M338">
        <v>238.93</v>
      </c>
      <c r="N338">
        <v>158.46</v>
      </c>
      <c r="O338" s="4">
        <f t="shared" si="61"/>
        <v>3.024825627431782E-2</v>
      </c>
      <c r="P338" s="4">
        <f t="shared" si="62"/>
        <v>-5.1448284214572881E-3</v>
      </c>
      <c r="Q338" s="4">
        <f t="shared" si="63"/>
        <v>3.6977162539411175E-3</v>
      </c>
      <c r="R338" s="4">
        <f t="shared" si="64"/>
        <v>6.8418129498312059E-3</v>
      </c>
      <c r="S338" s="4">
        <f t="shared" si="65"/>
        <v>5.5053225953552538E-3</v>
      </c>
      <c r="T338" s="4">
        <f t="shared" si="66"/>
        <v>6.5228530322194106E-3</v>
      </c>
      <c r="U338" s="4">
        <f t="shared" si="67"/>
        <v>4.5129543311026111E-3</v>
      </c>
      <c r="V338" s="4">
        <f t="shared" si="68"/>
        <v>-3.7959440530587981E-3</v>
      </c>
      <c r="W338" s="4">
        <f t="shared" si="69"/>
        <v>-1.8997405189587601E-2</v>
      </c>
      <c r="X338" s="4">
        <f t="shared" si="70"/>
        <v>4.9893189744033319E-3</v>
      </c>
      <c r="Y338" s="4">
        <f t="shared" si="71"/>
        <v>-1.3802047403188508E-3</v>
      </c>
      <c r="Z338" s="4">
        <f t="shared" si="72"/>
        <v>4.3005378701523513E-3</v>
      </c>
    </row>
    <row r="339" spans="2:26" x14ac:dyDescent="0.2">
      <c r="B339" s="2">
        <v>43559</v>
      </c>
      <c r="C339">
        <v>188.26</v>
      </c>
      <c r="D339">
        <v>104.46</v>
      </c>
      <c r="E339">
        <v>1818.86</v>
      </c>
      <c r="F339">
        <v>48.923000000000002</v>
      </c>
      <c r="G339">
        <v>367.88</v>
      </c>
      <c r="H339">
        <v>119.36</v>
      </c>
      <c r="I339">
        <v>1215</v>
      </c>
      <c r="J339">
        <v>176.02</v>
      </c>
      <c r="K339">
        <v>181.07</v>
      </c>
      <c r="L339">
        <v>114.75</v>
      </c>
      <c r="M339">
        <v>236.06</v>
      </c>
      <c r="N339">
        <v>157.63999999999999</v>
      </c>
      <c r="O339" s="4">
        <f t="shared" si="61"/>
        <v>-1.9104229966646073E-3</v>
      </c>
      <c r="P339" s="4">
        <f t="shared" si="62"/>
        <v>-2.1993793231109217E-3</v>
      </c>
      <c r="Q339" s="4">
        <f t="shared" si="63"/>
        <v>-1.0111113193682622E-3</v>
      </c>
      <c r="R339" s="4">
        <f t="shared" si="64"/>
        <v>1.7389351872272908E-3</v>
      </c>
      <c r="S339" s="4">
        <f t="shared" si="65"/>
        <v>-5.0703035564123528E-3</v>
      </c>
      <c r="T339" s="4">
        <f t="shared" si="66"/>
        <v>-5.0975750713859857E-3</v>
      </c>
      <c r="U339" s="4">
        <f t="shared" si="67"/>
        <v>7.5013156794890741E-3</v>
      </c>
      <c r="V339" s="4">
        <f t="shared" si="68"/>
        <v>1.4189504580322036E-2</v>
      </c>
      <c r="W339" s="4">
        <f t="shared" si="69"/>
        <v>1.530400775493781E-2</v>
      </c>
      <c r="X339" s="4">
        <f t="shared" si="70"/>
        <v>1.9624865318998569E-2</v>
      </c>
      <c r="Y339" s="4">
        <f t="shared" si="71"/>
        <v>-1.2084612001516316E-2</v>
      </c>
      <c r="Z339" s="4">
        <f t="shared" si="72"/>
        <v>-5.1882432102930733E-3</v>
      </c>
    </row>
    <row r="340" spans="2:26" x14ac:dyDescent="0.2">
      <c r="B340" s="2">
        <v>43560</v>
      </c>
      <c r="C340">
        <v>190.95</v>
      </c>
      <c r="D340">
        <v>105.73</v>
      </c>
      <c r="E340">
        <v>1837.28</v>
      </c>
      <c r="F340">
        <v>49.25</v>
      </c>
      <c r="G340">
        <v>365.49</v>
      </c>
      <c r="H340">
        <v>119.89</v>
      </c>
      <c r="I340">
        <v>1207.1500000000001</v>
      </c>
      <c r="J340">
        <v>175.72</v>
      </c>
      <c r="K340">
        <v>185.35</v>
      </c>
      <c r="L340">
        <v>115</v>
      </c>
      <c r="M340">
        <v>236.63</v>
      </c>
      <c r="N340">
        <v>157.65</v>
      </c>
      <c r="O340" s="4">
        <f t="shared" si="61"/>
        <v>1.4187627552451114E-2</v>
      </c>
      <c r="P340" s="4">
        <f t="shared" si="62"/>
        <v>1.2084451736282567E-2</v>
      </c>
      <c r="Q340" s="4">
        <f t="shared" si="63"/>
        <v>1.0076285837328095E-2</v>
      </c>
      <c r="R340" s="4">
        <f t="shared" si="64"/>
        <v>6.6617340677926724E-3</v>
      </c>
      <c r="S340" s="4">
        <f t="shared" si="65"/>
        <v>-6.5178790000710619E-3</v>
      </c>
      <c r="T340" s="4">
        <f t="shared" si="66"/>
        <v>4.4305192641115113E-3</v>
      </c>
      <c r="U340" s="4">
        <f t="shared" si="67"/>
        <v>-6.4818673364855283E-3</v>
      </c>
      <c r="V340" s="4">
        <f t="shared" si="68"/>
        <v>-1.7058058380868815E-3</v>
      </c>
      <c r="W340" s="4">
        <f t="shared" si="69"/>
        <v>2.3362232764190138E-2</v>
      </c>
      <c r="X340" s="4">
        <f t="shared" si="70"/>
        <v>2.1762794225954484E-3</v>
      </c>
      <c r="Y340" s="4">
        <f t="shared" si="71"/>
        <v>2.4117297860369539E-3</v>
      </c>
      <c r="Z340" s="4">
        <f t="shared" si="72"/>
        <v>6.3433664266931975E-5</v>
      </c>
    </row>
    <row r="341" spans="2:26" x14ac:dyDescent="0.2">
      <c r="B341" s="2">
        <v>43563</v>
      </c>
      <c r="C341">
        <v>191.79</v>
      </c>
      <c r="D341">
        <v>106.57</v>
      </c>
      <c r="E341">
        <v>1849.86</v>
      </c>
      <c r="F341">
        <v>50.024999999999999</v>
      </c>
      <c r="G341">
        <v>361.41</v>
      </c>
      <c r="H341">
        <v>119.93</v>
      </c>
      <c r="I341">
        <v>1203.8399999999999</v>
      </c>
      <c r="J341">
        <v>174.93</v>
      </c>
      <c r="K341">
        <v>186.5</v>
      </c>
      <c r="L341">
        <v>114.96</v>
      </c>
      <c r="M341">
        <v>236.27</v>
      </c>
      <c r="N341">
        <v>157.75</v>
      </c>
      <c r="O341" s="4">
        <f t="shared" si="61"/>
        <v>4.3894097752199459E-3</v>
      </c>
      <c r="P341" s="4">
        <f t="shared" si="62"/>
        <v>7.9133714884295544E-3</v>
      </c>
      <c r="Q341" s="4">
        <f t="shared" si="63"/>
        <v>6.8237435052671564E-3</v>
      </c>
      <c r="R341" s="4">
        <f t="shared" si="64"/>
        <v>1.5613512851699297E-2</v>
      </c>
      <c r="S341" s="4">
        <f t="shared" si="65"/>
        <v>-1.122587108755466E-2</v>
      </c>
      <c r="T341" s="4">
        <f t="shared" si="66"/>
        <v>3.3358352406753425E-4</v>
      </c>
      <c r="U341" s="4">
        <f t="shared" si="67"/>
        <v>-2.7457617655525278E-3</v>
      </c>
      <c r="V341" s="4">
        <f t="shared" si="68"/>
        <v>-4.5059252054045033E-3</v>
      </c>
      <c r="W341" s="4">
        <f t="shared" si="69"/>
        <v>6.1853094871290593E-3</v>
      </c>
      <c r="X341" s="4">
        <f t="shared" si="70"/>
        <v>-3.478865924806611E-4</v>
      </c>
      <c r="Y341" s="4">
        <f t="shared" si="71"/>
        <v>-1.5225209115756965E-3</v>
      </c>
      <c r="Z341" s="4">
        <f t="shared" si="72"/>
        <v>6.3411543025278781E-4</v>
      </c>
    </row>
    <row r="342" spans="2:26" x14ac:dyDescent="0.2">
      <c r="B342" s="2">
        <v>43564</v>
      </c>
      <c r="C342">
        <v>189.26</v>
      </c>
      <c r="D342">
        <v>106.93</v>
      </c>
      <c r="E342">
        <v>1835.84</v>
      </c>
      <c r="F342">
        <v>49.875</v>
      </c>
      <c r="G342">
        <v>364.71</v>
      </c>
      <c r="H342">
        <v>119.28</v>
      </c>
      <c r="I342">
        <v>1197.25</v>
      </c>
      <c r="J342">
        <v>177.58</v>
      </c>
      <c r="K342">
        <v>187.19</v>
      </c>
      <c r="L342">
        <v>116.86</v>
      </c>
      <c r="M342">
        <v>235.91</v>
      </c>
      <c r="N342">
        <v>157.49</v>
      </c>
      <c r="O342" s="4">
        <f t="shared" si="61"/>
        <v>-1.3279292366658521E-2</v>
      </c>
      <c r="P342" s="4">
        <f t="shared" si="62"/>
        <v>3.3723685357004971E-3</v>
      </c>
      <c r="Q342" s="4">
        <f t="shared" si="63"/>
        <v>-7.6078181196402011E-3</v>
      </c>
      <c r="R342" s="4">
        <f t="shared" si="64"/>
        <v>-3.0030052597695457E-3</v>
      </c>
      <c r="S342" s="4">
        <f t="shared" si="65"/>
        <v>9.0894692889410284E-3</v>
      </c>
      <c r="T342" s="4">
        <f t="shared" si="66"/>
        <v>-5.43456878714674E-3</v>
      </c>
      <c r="U342" s="4">
        <f t="shared" si="67"/>
        <v>-5.4891874498920632E-3</v>
      </c>
      <c r="V342" s="4">
        <f t="shared" si="68"/>
        <v>1.5035317702006347E-2</v>
      </c>
      <c r="W342" s="4">
        <f t="shared" si="69"/>
        <v>3.6929047293675602E-3</v>
      </c>
      <c r="X342" s="4">
        <f t="shared" si="70"/>
        <v>1.6392395355521502E-2</v>
      </c>
      <c r="Y342" s="4">
        <f t="shared" si="71"/>
        <v>-1.5248425166434238E-3</v>
      </c>
      <c r="Z342" s="4">
        <f t="shared" si="72"/>
        <v>-1.6495372348331598E-3</v>
      </c>
    </row>
    <row r="343" spans="2:26" x14ac:dyDescent="0.2">
      <c r="B343" s="2">
        <v>43565</v>
      </c>
      <c r="C343">
        <v>192.1</v>
      </c>
      <c r="D343">
        <v>107.51</v>
      </c>
      <c r="E343">
        <v>1847.33</v>
      </c>
      <c r="F343">
        <v>50.155000000000001</v>
      </c>
      <c r="G343">
        <v>363.92</v>
      </c>
      <c r="H343">
        <v>120.19</v>
      </c>
      <c r="I343">
        <v>1202.1600000000001</v>
      </c>
      <c r="J343">
        <v>177.82</v>
      </c>
      <c r="K343">
        <v>186.19</v>
      </c>
      <c r="L343">
        <v>117.16</v>
      </c>
      <c r="M343">
        <v>237.06</v>
      </c>
      <c r="N343">
        <v>158.56</v>
      </c>
      <c r="O343" s="4">
        <f t="shared" si="61"/>
        <v>1.489433869442439E-2</v>
      </c>
      <c r="P343" s="4">
        <f t="shared" si="62"/>
        <v>5.4094517285713795E-3</v>
      </c>
      <c r="Q343" s="4">
        <f t="shared" si="63"/>
        <v>6.2392109369372502E-3</v>
      </c>
      <c r="R343" s="4">
        <f t="shared" si="64"/>
        <v>5.5983351254210549E-3</v>
      </c>
      <c r="S343" s="4">
        <f t="shared" si="65"/>
        <v>-2.1684539740635324E-3</v>
      </c>
      <c r="T343" s="4">
        <f t="shared" si="66"/>
        <v>7.6001535082143518E-3</v>
      </c>
      <c r="U343" s="4">
        <f t="shared" si="67"/>
        <v>4.0926784947523612E-3</v>
      </c>
      <c r="V343" s="4">
        <f t="shared" si="68"/>
        <v>1.3505910888121219E-3</v>
      </c>
      <c r="W343" s="4">
        <f t="shared" si="69"/>
        <v>-5.3564861052769223E-3</v>
      </c>
      <c r="X343" s="4">
        <f t="shared" si="70"/>
        <v>2.5638848332416851E-3</v>
      </c>
      <c r="Y343" s="4">
        <f t="shared" si="71"/>
        <v>4.8628972926137428E-3</v>
      </c>
      <c r="Z343" s="4">
        <f t="shared" si="72"/>
        <v>6.7711063951885831E-3</v>
      </c>
    </row>
    <row r="344" spans="2:26" x14ac:dyDescent="0.2">
      <c r="B344" s="2">
        <v>43566</v>
      </c>
      <c r="C344">
        <v>191.54</v>
      </c>
      <c r="D344">
        <v>106.46</v>
      </c>
      <c r="E344">
        <v>1844.07</v>
      </c>
      <c r="F344">
        <v>49.738</v>
      </c>
      <c r="G344">
        <v>367.65</v>
      </c>
      <c r="H344">
        <v>120.33</v>
      </c>
      <c r="I344">
        <v>1204.6199999999999</v>
      </c>
      <c r="J344">
        <v>177.51</v>
      </c>
      <c r="K344">
        <v>184.98</v>
      </c>
      <c r="L344">
        <v>116.6</v>
      </c>
      <c r="M344">
        <v>236.04</v>
      </c>
      <c r="N344">
        <v>157.86000000000001</v>
      </c>
      <c r="O344" s="4">
        <f t="shared" si="61"/>
        <v>-2.919405681037773E-3</v>
      </c>
      <c r="P344" s="4">
        <f t="shared" si="62"/>
        <v>-9.8145387525254788E-3</v>
      </c>
      <c r="Q344" s="4">
        <f t="shared" si="63"/>
        <v>-1.7662679999562567E-3</v>
      </c>
      <c r="R344" s="4">
        <f t="shared" si="64"/>
        <v>-8.3489818558506942E-3</v>
      </c>
      <c r="S344" s="4">
        <f t="shared" si="65"/>
        <v>1.0197335380482491E-2</v>
      </c>
      <c r="T344" s="4">
        <f t="shared" si="66"/>
        <v>1.1641444853738039E-3</v>
      </c>
      <c r="U344" s="4">
        <f t="shared" si="67"/>
        <v>2.0442257760707994E-3</v>
      </c>
      <c r="V344" s="4">
        <f t="shared" si="68"/>
        <v>-1.7448573362805193E-3</v>
      </c>
      <c r="W344" s="4">
        <f t="shared" si="69"/>
        <v>-6.5199465818469825E-3</v>
      </c>
      <c r="X344" s="4">
        <f t="shared" si="70"/>
        <v>-4.7912480431407684E-3</v>
      </c>
      <c r="Y344" s="4">
        <f t="shared" si="71"/>
        <v>-4.3119914623863734E-3</v>
      </c>
      <c r="Z344" s="4">
        <f t="shared" si="72"/>
        <v>-4.4245063014214546E-3</v>
      </c>
    </row>
    <row r="345" spans="2:26" x14ac:dyDescent="0.2">
      <c r="B345" s="2">
        <v>43567</v>
      </c>
      <c r="C345">
        <v>190.01</v>
      </c>
      <c r="D345">
        <v>108.48</v>
      </c>
      <c r="E345">
        <v>1843.06</v>
      </c>
      <c r="F345">
        <v>49.718000000000004</v>
      </c>
      <c r="G345">
        <v>351.14</v>
      </c>
      <c r="H345">
        <v>120.95</v>
      </c>
      <c r="I345">
        <v>1217.8699999999999</v>
      </c>
      <c r="J345">
        <v>179.1</v>
      </c>
      <c r="K345">
        <v>188.91</v>
      </c>
      <c r="L345">
        <v>130.06</v>
      </c>
      <c r="M345">
        <v>238.83</v>
      </c>
      <c r="N345">
        <v>159.63999999999999</v>
      </c>
      <c r="O345" s="4">
        <f t="shared" si="61"/>
        <v>-8.0199617390327264E-3</v>
      </c>
      <c r="P345" s="4">
        <f t="shared" si="62"/>
        <v>1.8796496447474172E-2</v>
      </c>
      <c r="Q345" s="4">
        <f t="shared" si="63"/>
        <v>-5.4785159474275247E-4</v>
      </c>
      <c r="R345" s="4">
        <f t="shared" si="64"/>
        <v>-4.0218790760910704E-4</v>
      </c>
      <c r="S345" s="4">
        <f t="shared" si="65"/>
        <v>-4.5946394301168793E-2</v>
      </c>
      <c r="T345" s="4">
        <f t="shared" si="66"/>
        <v>5.1392686059650826E-3</v>
      </c>
      <c r="U345" s="4">
        <f t="shared" si="67"/>
        <v>1.0939266731886178E-2</v>
      </c>
      <c r="V345" s="4">
        <f t="shared" si="68"/>
        <v>8.9173637099537982E-3</v>
      </c>
      <c r="W345" s="4">
        <f t="shared" si="69"/>
        <v>2.1023000042646959E-2</v>
      </c>
      <c r="X345" s="4">
        <f t="shared" si="70"/>
        <v>0.10924660852461378</v>
      </c>
      <c r="Y345" s="4">
        <f t="shared" si="71"/>
        <v>1.1750719579628689E-2</v>
      </c>
      <c r="Z345" s="4">
        <f t="shared" si="72"/>
        <v>1.1212715900276555E-2</v>
      </c>
    </row>
    <row r="346" spans="2:26" x14ac:dyDescent="0.2">
      <c r="B346" s="2">
        <v>43570</v>
      </c>
      <c r="C346">
        <v>184.7</v>
      </c>
      <c r="D346">
        <v>108.14</v>
      </c>
      <c r="E346">
        <v>1844.87</v>
      </c>
      <c r="F346">
        <v>49.808</v>
      </c>
      <c r="G346">
        <v>348.87</v>
      </c>
      <c r="H346">
        <v>121.05</v>
      </c>
      <c r="I346">
        <v>1221.0999999999999</v>
      </c>
      <c r="J346">
        <v>179.65</v>
      </c>
      <c r="K346">
        <v>183.07</v>
      </c>
      <c r="L346">
        <v>132.04</v>
      </c>
      <c r="M346">
        <v>239.15</v>
      </c>
      <c r="N346">
        <v>160.44</v>
      </c>
      <c r="O346" s="4">
        <f t="shared" si="61"/>
        <v>-2.8343815149246245E-2</v>
      </c>
      <c r="P346" s="4">
        <f t="shared" si="62"/>
        <v>-3.1391402382266566E-3</v>
      </c>
      <c r="Q346" s="4">
        <f t="shared" si="63"/>
        <v>9.8158053180396124E-4</v>
      </c>
      <c r="R346" s="4">
        <f t="shared" si="64"/>
        <v>1.8085731272636948E-3</v>
      </c>
      <c r="S346" s="4">
        <f t="shared" si="65"/>
        <v>-6.4856443680009531E-3</v>
      </c>
      <c r="T346" s="4">
        <f t="shared" si="66"/>
        <v>8.2644632803111865E-4</v>
      </c>
      <c r="U346" s="4">
        <f t="shared" si="67"/>
        <v>2.6486606135479322E-3</v>
      </c>
      <c r="V346" s="4">
        <f t="shared" si="68"/>
        <v>3.0662044928616125E-3</v>
      </c>
      <c r="W346" s="4">
        <f t="shared" si="69"/>
        <v>-3.1402117805837682E-2</v>
      </c>
      <c r="X346" s="4">
        <f t="shared" si="70"/>
        <v>1.5109024543986459E-2</v>
      </c>
      <c r="Y346" s="4">
        <f t="shared" si="71"/>
        <v>1.3389683577092713E-3</v>
      </c>
      <c r="Z346" s="4">
        <f t="shared" si="72"/>
        <v>4.9987607213191005E-3</v>
      </c>
    </row>
    <row r="347" spans="2:26" x14ac:dyDescent="0.2">
      <c r="B347" s="2">
        <v>43571</v>
      </c>
      <c r="C347">
        <v>188.21</v>
      </c>
      <c r="D347">
        <v>108.2</v>
      </c>
      <c r="E347">
        <v>1863.04</v>
      </c>
      <c r="F347">
        <v>49.813000000000002</v>
      </c>
      <c r="G347">
        <v>359.46</v>
      </c>
      <c r="H347">
        <v>120.77</v>
      </c>
      <c r="I347">
        <v>1227.1300000000001</v>
      </c>
      <c r="J347">
        <v>178.87</v>
      </c>
      <c r="K347">
        <v>185.78</v>
      </c>
      <c r="L347">
        <v>129.9</v>
      </c>
      <c r="M347">
        <v>240.09</v>
      </c>
      <c r="N347">
        <v>160.22999999999999</v>
      </c>
      <c r="O347" s="4">
        <f t="shared" si="61"/>
        <v>1.8825473497278384E-2</v>
      </c>
      <c r="P347" s="4">
        <f t="shared" si="62"/>
        <v>5.5468245852229275E-4</v>
      </c>
      <c r="Q347" s="4">
        <f t="shared" si="63"/>
        <v>9.8007478296552649E-3</v>
      </c>
      <c r="R347" s="4">
        <f t="shared" si="64"/>
        <v>1.0038044195901409E-4</v>
      </c>
      <c r="S347" s="4">
        <f t="shared" si="65"/>
        <v>2.9903545350826895E-2</v>
      </c>
      <c r="T347" s="4">
        <f t="shared" si="66"/>
        <v>-2.3157730967836129E-3</v>
      </c>
      <c r="U347" s="4">
        <f t="shared" si="67"/>
        <v>4.9260177299394409E-3</v>
      </c>
      <c r="V347" s="4">
        <f t="shared" si="68"/>
        <v>-4.3512285543732777E-3</v>
      </c>
      <c r="W347" s="4">
        <f t="shared" si="69"/>
        <v>1.4694584596451466E-2</v>
      </c>
      <c r="X347" s="4">
        <f t="shared" si="70"/>
        <v>-1.6339983308438298E-2</v>
      </c>
      <c r="Y347" s="4">
        <f t="shared" si="71"/>
        <v>3.9228829207585171E-3</v>
      </c>
      <c r="Z347" s="4">
        <f t="shared" si="72"/>
        <v>-1.3097578820635294E-3</v>
      </c>
    </row>
    <row r="348" spans="2:26" x14ac:dyDescent="0.2">
      <c r="B348" s="2">
        <v>43572</v>
      </c>
      <c r="C348">
        <v>187.29</v>
      </c>
      <c r="D348">
        <v>108.81</v>
      </c>
      <c r="E348">
        <v>1864.82</v>
      </c>
      <c r="F348">
        <v>50.783000000000001</v>
      </c>
      <c r="G348">
        <v>354.74</v>
      </c>
      <c r="H348">
        <v>121.77</v>
      </c>
      <c r="I348">
        <v>1236.3399999999999</v>
      </c>
      <c r="J348">
        <v>178.78</v>
      </c>
      <c r="K348">
        <v>187.55</v>
      </c>
      <c r="L348">
        <v>131.75</v>
      </c>
      <c r="M348">
        <v>241</v>
      </c>
      <c r="N348">
        <v>160.44</v>
      </c>
      <c r="O348" s="4">
        <f t="shared" si="61"/>
        <v>-4.9001429607102645E-3</v>
      </c>
      <c r="P348" s="4">
        <f t="shared" si="62"/>
        <v>5.6218755505394683E-3</v>
      </c>
      <c r="Q348" s="4">
        <f t="shared" si="63"/>
        <v>9.5497155755611704E-4</v>
      </c>
      <c r="R348" s="4">
        <f t="shared" si="64"/>
        <v>1.928565876757635E-2</v>
      </c>
      <c r="S348" s="4">
        <f t="shared" si="65"/>
        <v>-1.3217778546448098E-2</v>
      </c>
      <c r="T348" s="4">
        <f t="shared" si="66"/>
        <v>8.2461092316321628E-3</v>
      </c>
      <c r="U348" s="4">
        <f t="shared" si="67"/>
        <v>7.4772925270538719E-3</v>
      </c>
      <c r="V348" s="4">
        <f t="shared" si="68"/>
        <v>-5.0328534544793698E-4</v>
      </c>
      <c r="W348" s="4">
        <f t="shared" si="69"/>
        <v>9.4822985685215598E-3</v>
      </c>
      <c r="X348" s="4">
        <f t="shared" si="70"/>
        <v>1.4141263744917856E-2</v>
      </c>
      <c r="Y348" s="4">
        <f t="shared" si="71"/>
        <v>3.7830804435904659E-3</v>
      </c>
      <c r="Z348" s="4">
        <f t="shared" si="72"/>
        <v>1.3097578820635101E-3</v>
      </c>
    </row>
    <row r="349" spans="2:26" x14ac:dyDescent="0.2">
      <c r="B349" s="2">
        <v>43573</v>
      </c>
      <c r="C349">
        <v>186.3</v>
      </c>
      <c r="D349">
        <v>107.36</v>
      </c>
      <c r="E349">
        <v>1861.69</v>
      </c>
      <c r="F349">
        <v>50.965000000000003</v>
      </c>
      <c r="G349">
        <v>360.35</v>
      </c>
      <c r="H349">
        <v>123.37</v>
      </c>
      <c r="I349">
        <v>1236.3699999999999</v>
      </c>
      <c r="J349">
        <v>178.28</v>
      </c>
      <c r="K349">
        <v>186.94</v>
      </c>
      <c r="L349">
        <v>132.44999999999999</v>
      </c>
      <c r="M349">
        <v>240.89</v>
      </c>
      <c r="N349">
        <v>160.16</v>
      </c>
      <c r="O349" s="4">
        <f t="shared" si="61"/>
        <v>-5.2999401342195438E-3</v>
      </c>
      <c r="P349" s="4">
        <f t="shared" si="62"/>
        <v>-1.3415568739549077E-2</v>
      </c>
      <c r="Q349" s="4">
        <f t="shared" si="63"/>
        <v>-1.6798563460449518E-3</v>
      </c>
      <c r="R349" s="4">
        <f t="shared" si="64"/>
        <v>3.5774697115883761E-3</v>
      </c>
      <c r="S349" s="4">
        <f t="shared" si="65"/>
        <v>1.5690654593009831E-2</v>
      </c>
      <c r="T349" s="4">
        <f t="shared" si="66"/>
        <v>1.3053950564457243E-2</v>
      </c>
      <c r="U349" s="4">
        <f t="shared" si="67"/>
        <v>2.4264875380802944E-5</v>
      </c>
      <c r="V349" s="4">
        <f t="shared" si="68"/>
        <v>-2.8006515813515198E-3</v>
      </c>
      <c r="W349" s="4">
        <f t="shared" si="69"/>
        <v>-3.2577667734590954E-3</v>
      </c>
      <c r="X349" s="4">
        <f t="shared" si="70"/>
        <v>5.2990282966068353E-3</v>
      </c>
      <c r="Y349" s="4">
        <f t="shared" si="71"/>
        <v>-4.5653573184988966E-4</v>
      </c>
      <c r="Z349" s="4">
        <f t="shared" si="72"/>
        <v>-1.7467253349416486E-3</v>
      </c>
    </row>
    <row r="350" spans="2:26" x14ac:dyDescent="0.2">
      <c r="B350" s="2">
        <v>43574</v>
      </c>
      <c r="C350">
        <v>186.3</v>
      </c>
      <c r="D350">
        <v>107.36</v>
      </c>
      <c r="E350">
        <v>1861.69</v>
      </c>
      <c r="F350">
        <v>50.965000000000003</v>
      </c>
      <c r="G350">
        <v>360.35</v>
      </c>
      <c r="H350">
        <v>123.37</v>
      </c>
      <c r="I350">
        <v>1236.3699999999999</v>
      </c>
      <c r="J350">
        <v>178.28</v>
      </c>
      <c r="K350">
        <v>186.94</v>
      </c>
      <c r="L350">
        <v>132.44999999999999</v>
      </c>
      <c r="M350">
        <v>240.89</v>
      </c>
      <c r="N350">
        <v>160.16</v>
      </c>
      <c r="O350" s="4">
        <f t="shared" si="61"/>
        <v>0</v>
      </c>
      <c r="P350" s="4">
        <f t="shared" si="62"/>
        <v>0</v>
      </c>
      <c r="Q350" s="4">
        <f t="shared" si="63"/>
        <v>0</v>
      </c>
      <c r="R350" s="4">
        <f t="shared" si="64"/>
        <v>0</v>
      </c>
      <c r="S350" s="4">
        <f t="shared" si="65"/>
        <v>0</v>
      </c>
      <c r="T350" s="4">
        <f t="shared" si="66"/>
        <v>0</v>
      </c>
      <c r="U350" s="4">
        <f t="shared" si="67"/>
        <v>0</v>
      </c>
      <c r="V350" s="4">
        <f t="shared" si="68"/>
        <v>0</v>
      </c>
      <c r="W350" s="4">
        <f t="shared" si="69"/>
        <v>0</v>
      </c>
      <c r="X350" s="4">
        <f t="shared" si="70"/>
        <v>0</v>
      </c>
      <c r="Y350" s="4">
        <f t="shared" si="71"/>
        <v>0</v>
      </c>
      <c r="Z350" s="4">
        <f t="shared" si="72"/>
        <v>0</v>
      </c>
    </row>
    <row r="351" spans="2:26" x14ac:dyDescent="0.2">
      <c r="B351" s="2">
        <v>43577</v>
      </c>
      <c r="C351">
        <v>188.47</v>
      </c>
      <c r="D351">
        <v>106.81</v>
      </c>
      <c r="E351">
        <v>1887.31</v>
      </c>
      <c r="F351">
        <v>51.133000000000003</v>
      </c>
      <c r="G351">
        <v>377.34</v>
      </c>
      <c r="H351">
        <v>123.76</v>
      </c>
      <c r="I351">
        <v>1248.8399999999999</v>
      </c>
      <c r="J351">
        <v>181.44</v>
      </c>
      <c r="K351">
        <v>185.38</v>
      </c>
      <c r="L351">
        <v>131.68</v>
      </c>
      <c r="M351">
        <v>243.05</v>
      </c>
      <c r="N351">
        <v>160.4</v>
      </c>
      <c r="O351" s="4">
        <f t="shared" si="61"/>
        <v>1.1580565420993595E-2</v>
      </c>
      <c r="P351" s="4">
        <f t="shared" si="62"/>
        <v>-5.1361181217675113E-3</v>
      </c>
      <c r="Q351" s="4">
        <f t="shared" si="63"/>
        <v>1.3667857476024801E-2</v>
      </c>
      <c r="R351" s="4">
        <f t="shared" si="64"/>
        <v>3.2909587185978965E-3</v>
      </c>
      <c r="S351" s="4">
        <f t="shared" si="65"/>
        <v>4.6070856413016809E-2</v>
      </c>
      <c r="T351" s="4">
        <f t="shared" si="66"/>
        <v>3.15623618143741E-3</v>
      </c>
      <c r="U351" s="4">
        <f t="shared" si="67"/>
        <v>1.0035453466418076E-2</v>
      </c>
      <c r="V351" s="4">
        <f t="shared" si="68"/>
        <v>1.7569672461032259E-2</v>
      </c>
      <c r="W351" s="4">
        <f t="shared" si="69"/>
        <v>-8.3799373067508093E-3</v>
      </c>
      <c r="X351" s="4">
        <f t="shared" si="70"/>
        <v>-5.8304787893188959E-3</v>
      </c>
      <c r="Y351" s="4">
        <f t="shared" si="71"/>
        <v>8.9267857326594795E-3</v>
      </c>
      <c r="Z351" s="4">
        <f t="shared" si="72"/>
        <v>1.4973798655037813E-3</v>
      </c>
    </row>
    <row r="352" spans="2:26" x14ac:dyDescent="0.2">
      <c r="B352" s="2">
        <v>43578</v>
      </c>
      <c r="C352">
        <v>190.67</v>
      </c>
      <c r="D352">
        <v>106.9</v>
      </c>
      <c r="E352">
        <v>1923.77</v>
      </c>
      <c r="F352">
        <v>51.87</v>
      </c>
      <c r="G352">
        <v>381.89</v>
      </c>
      <c r="H352">
        <v>125.44</v>
      </c>
      <c r="I352">
        <v>1264.55</v>
      </c>
      <c r="J352">
        <v>183.78</v>
      </c>
      <c r="K352">
        <v>187.29</v>
      </c>
      <c r="L352">
        <v>133.36000000000001</v>
      </c>
      <c r="M352">
        <v>243.49</v>
      </c>
      <c r="N352">
        <v>161.66</v>
      </c>
      <c r="O352" s="4">
        <f t="shared" si="61"/>
        <v>1.1605342047816819E-2</v>
      </c>
      <c r="P352" s="4">
        <f t="shared" si="62"/>
        <v>8.4226292939550921E-4</v>
      </c>
      <c r="Q352" s="4">
        <f t="shared" si="63"/>
        <v>1.9134267655581103E-2</v>
      </c>
      <c r="R352" s="4">
        <f t="shared" si="64"/>
        <v>1.4310507024334725E-2</v>
      </c>
      <c r="S352" s="4">
        <f t="shared" si="65"/>
        <v>1.1985971240026143E-2</v>
      </c>
      <c r="T352" s="4">
        <f t="shared" si="66"/>
        <v>1.3483350337286988E-2</v>
      </c>
      <c r="U352" s="4">
        <f t="shared" si="67"/>
        <v>1.2501207211194265E-2</v>
      </c>
      <c r="V352" s="4">
        <f t="shared" si="68"/>
        <v>1.2814369533351584E-2</v>
      </c>
      <c r="W352" s="4">
        <f t="shared" si="69"/>
        <v>1.0250445294075901E-2</v>
      </c>
      <c r="X352" s="4">
        <f t="shared" si="70"/>
        <v>1.2677501513778971E-2</v>
      </c>
      <c r="Y352" s="4">
        <f t="shared" si="71"/>
        <v>1.8086904260693044E-3</v>
      </c>
      <c r="Z352" s="4">
        <f t="shared" si="72"/>
        <v>7.824668873284181E-3</v>
      </c>
    </row>
    <row r="353" spans="2:26" x14ac:dyDescent="0.2">
      <c r="B353" s="2">
        <v>43579</v>
      </c>
      <c r="C353">
        <v>191.17</v>
      </c>
      <c r="D353">
        <v>107.22</v>
      </c>
      <c r="E353">
        <v>1901.75</v>
      </c>
      <c r="F353">
        <v>51.79</v>
      </c>
      <c r="G353">
        <v>374.23</v>
      </c>
      <c r="H353">
        <v>125.01</v>
      </c>
      <c r="I353">
        <v>1256</v>
      </c>
      <c r="J353">
        <v>182.58</v>
      </c>
      <c r="K353">
        <v>185.67</v>
      </c>
      <c r="L353">
        <v>135.1</v>
      </c>
      <c r="M353">
        <v>245.29</v>
      </c>
      <c r="N353">
        <v>161.49</v>
      </c>
      <c r="O353" s="4">
        <f t="shared" si="61"/>
        <v>2.6188994645737224E-3</v>
      </c>
      <c r="P353" s="4">
        <f t="shared" si="62"/>
        <v>2.9889803683920014E-3</v>
      </c>
      <c r="Q353" s="4">
        <f t="shared" si="63"/>
        <v>-1.1512287582910162E-2</v>
      </c>
      <c r="R353" s="4">
        <f t="shared" si="64"/>
        <v>-1.5435079275087137E-3</v>
      </c>
      <c r="S353" s="4">
        <f t="shared" si="65"/>
        <v>-2.0262027365495157E-2</v>
      </c>
      <c r="T353" s="4">
        <f t="shared" si="66"/>
        <v>-3.4338224996258238E-3</v>
      </c>
      <c r="U353" s="4">
        <f t="shared" si="67"/>
        <v>-6.7842596208184834E-3</v>
      </c>
      <c r="V353" s="4">
        <f t="shared" si="68"/>
        <v>-6.5509569358040559E-3</v>
      </c>
      <c r="W353" s="4">
        <f t="shared" si="69"/>
        <v>-8.6873133223825724E-3</v>
      </c>
      <c r="X353" s="4">
        <f t="shared" si="70"/>
        <v>1.296300652361451E-2</v>
      </c>
      <c r="Y353" s="4">
        <f t="shared" si="71"/>
        <v>7.3653101074575861E-3</v>
      </c>
      <c r="Z353" s="4">
        <f t="shared" si="72"/>
        <v>-1.0521430647225985E-3</v>
      </c>
    </row>
    <row r="354" spans="2:26" x14ac:dyDescent="0.2">
      <c r="B354" s="2">
        <v>43580</v>
      </c>
      <c r="C354">
        <v>186.91</v>
      </c>
      <c r="D354">
        <v>110.22</v>
      </c>
      <c r="E354">
        <v>1902.25</v>
      </c>
      <c r="F354">
        <v>51.32</v>
      </c>
      <c r="G354">
        <v>368.33</v>
      </c>
      <c r="H354">
        <v>129.15</v>
      </c>
      <c r="I354">
        <v>1263.45</v>
      </c>
      <c r="J354">
        <v>193.26</v>
      </c>
      <c r="K354">
        <v>187.88</v>
      </c>
      <c r="L354">
        <v>137.24</v>
      </c>
      <c r="M354">
        <v>245.61</v>
      </c>
      <c r="N354">
        <v>161.02000000000001</v>
      </c>
      <c r="O354" s="4">
        <f t="shared" si="61"/>
        <v>-2.2535866962840406E-2</v>
      </c>
      <c r="P354" s="4">
        <f t="shared" si="62"/>
        <v>2.7595570055697523E-2</v>
      </c>
      <c r="Q354" s="4">
        <f t="shared" si="63"/>
        <v>2.6288117922154751E-4</v>
      </c>
      <c r="R354" s="4">
        <f t="shared" si="64"/>
        <v>-9.1165406883644152E-3</v>
      </c>
      <c r="S354" s="4">
        <f t="shared" si="65"/>
        <v>-1.5891306188959509E-2</v>
      </c>
      <c r="T354" s="4">
        <f t="shared" si="66"/>
        <v>3.2580785439377764E-2</v>
      </c>
      <c r="U354" s="4">
        <f t="shared" si="67"/>
        <v>5.9140064013384463E-3</v>
      </c>
      <c r="V354" s="4">
        <f t="shared" si="68"/>
        <v>5.6847999434227671E-2</v>
      </c>
      <c r="W354" s="4">
        <f t="shared" si="69"/>
        <v>1.1832556739414461E-2</v>
      </c>
      <c r="X354" s="4">
        <f t="shared" si="70"/>
        <v>1.5715973024095924E-2</v>
      </c>
      <c r="Y354" s="4">
        <f t="shared" si="71"/>
        <v>1.303728031474966E-3</v>
      </c>
      <c r="Z354" s="4">
        <f t="shared" si="72"/>
        <v>-2.9146403691409249E-3</v>
      </c>
    </row>
    <row r="355" spans="2:26" x14ac:dyDescent="0.2">
      <c r="B355" s="2">
        <v>43581</v>
      </c>
      <c r="C355">
        <v>178.09</v>
      </c>
      <c r="D355">
        <v>110.56</v>
      </c>
      <c r="E355">
        <v>1950.63</v>
      </c>
      <c r="F355">
        <v>51.075000000000003</v>
      </c>
      <c r="G355">
        <v>374.85</v>
      </c>
      <c r="H355">
        <v>129.88999999999999</v>
      </c>
      <c r="I355">
        <v>1272.18</v>
      </c>
      <c r="J355">
        <v>191.49</v>
      </c>
      <c r="K355">
        <v>187.09</v>
      </c>
      <c r="L355">
        <v>139.91999999999999</v>
      </c>
      <c r="M355">
        <v>246.68</v>
      </c>
      <c r="N355">
        <v>162.93</v>
      </c>
      <c r="O355" s="4">
        <f t="shared" si="61"/>
        <v>-4.8338177090172137E-2</v>
      </c>
      <c r="P355" s="4">
        <f t="shared" si="62"/>
        <v>3.0799915642705233E-3</v>
      </c>
      <c r="Q355" s="4">
        <f t="shared" si="63"/>
        <v>2.511500124612626E-2</v>
      </c>
      <c r="R355" s="4">
        <f t="shared" si="64"/>
        <v>-4.7853990437498597E-3</v>
      </c>
      <c r="S355" s="4">
        <f t="shared" si="65"/>
        <v>1.7546670480032684E-2</v>
      </c>
      <c r="T355" s="4">
        <f t="shared" si="66"/>
        <v>5.7134188773429019E-3</v>
      </c>
      <c r="U355" s="4">
        <f t="shared" si="67"/>
        <v>6.8858898930318204E-3</v>
      </c>
      <c r="V355" s="4">
        <f t="shared" si="68"/>
        <v>-9.2008446350866861E-3</v>
      </c>
      <c r="W355" s="4">
        <f t="shared" si="69"/>
        <v>-4.2136766614670543E-3</v>
      </c>
      <c r="X355" s="4">
        <f t="shared" si="70"/>
        <v>1.9339612720097533E-2</v>
      </c>
      <c r="Y355" s="4">
        <f t="shared" si="71"/>
        <v>4.347038066825566E-3</v>
      </c>
      <c r="Z355" s="4">
        <f t="shared" si="72"/>
        <v>1.1792079843028883E-2</v>
      </c>
    </row>
    <row r="356" spans="2:26" x14ac:dyDescent="0.2">
      <c r="B356" s="2">
        <v>43584</v>
      </c>
      <c r="C356">
        <v>179.33</v>
      </c>
      <c r="D356">
        <v>112.44</v>
      </c>
      <c r="E356">
        <v>1938.43</v>
      </c>
      <c r="F356">
        <v>51.152999999999999</v>
      </c>
      <c r="G356">
        <v>371.83</v>
      </c>
      <c r="H356">
        <v>129.77000000000001</v>
      </c>
      <c r="I356">
        <v>1287.58</v>
      </c>
      <c r="J356">
        <v>194.78</v>
      </c>
      <c r="K356">
        <v>186.94</v>
      </c>
      <c r="L356">
        <v>139.30000000000001</v>
      </c>
      <c r="M356">
        <v>247.13</v>
      </c>
      <c r="N356">
        <v>164.15</v>
      </c>
      <c r="O356" s="4">
        <f t="shared" si="61"/>
        <v>6.9386434724185986E-3</v>
      </c>
      <c r="P356" s="4">
        <f t="shared" si="62"/>
        <v>1.686138601897133E-2</v>
      </c>
      <c r="Q356" s="4">
        <f t="shared" si="63"/>
        <v>-6.2740302384055729E-3</v>
      </c>
      <c r="R356" s="4">
        <f t="shared" si="64"/>
        <v>1.5260010004384985E-3</v>
      </c>
      <c r="S356" s="4">
        <f t="shared" si="65"/>
        <v>-8.0891853746458877E-3</v>
      </c>
      <c r="T356" s="4">
        <f t="shared" si="66"/>
        <v>-9.2428567005325415E-4</v>
      </c>
      <c r="U356" s="4">
        <f t="shared" si="67"/>
        <v>1.2032523207350586E-2</v>
      </c>
      <c r="V356" s="4">
        <f t="shared" si="68"/>
        <v>1.7035128596977509E-2</v>
      </c>
      <c r="W356" s="4">
        <f t="shared" si="69"/>
        <v>-8.0207474288984811E-4</v>
      </c>
      <c r="X356" s="4">
        <f t="shared" si="70"/>
        <v>-4.4409499245864955E-3</v>
      </c>
      <c r="Y356" s="4">
        <f t="shared" si="71"/>
        <v>1.8225638385823988E-3</v>
      </c>
      <c r="Z356" s="4">
        <f t="shared" si="72"/>
        <v>7.4599832327379816E-3</v>
      </c>
    </row>
    <row r="357" spans="2:26" x14ac:dyDescent="0.2">
      <c r="B357" s="2">
        <v>43585</v>
      </c>
      <c r="C357">
        <v>181</v>
      </c>
      <c r="D357">
        <v>112.77</v>
      </c>
      <c r="E357">
        <v>1926.52</v>
      </c>
      <c r="F357">
        <v>50.167999999999999</v>
      </c>
      <c r="G357">
        <v>370.54</v>
      </c>
      <c r="H357">
        <v>130.6</v>
      </c>
      <c r="I357">
        <v>1188.48</v>
      </c>
      <c r="J357">
        <v>193.4</v>
      </c>
      <c r="K357">
        <v>185.57</v>
      </c>
      <c r="L357">
        <v>136.97</v>
      </c>
      <c r="M357">
        <v>254.24</v>
      </c>
      <c r="N357">
        <v>164.43</v>
      </c>
      <c r="O357" s="4">
        <f t="shared" si="61"/>
        <v>9.2693473054928036E-3</v>
      </c>
      <c r="P357" s="4">
        <f t="shared" si="62"/>
        <v>2.9306002058652422E-3</v>
      </c>
      <c r="Q357" s="4">
        <f t="shared" si="63"/>
        <v>-6.1631005311353591E-3</v>
      </c>
      <c r="R357" s="4">
        <f t="shared" si="64"/>
        <v>-1.9443768463404499E-2</v>
      </c>
      <c r="S357" s="4">
        <f t="shared" si="65"/>
        <v>-3.475359452558586E-3</v>
      </c>
      <c r="T357" s="4">
        <f t="shared" si="66"/>
        <v>6.3755640931915068E-3</v>
      </c>
      <c r="U357" s="4">
        <f t="shared" si="67"/>
        <v>-8.0089307805578464E-2</v>
      </c>
      <c r="V357" s="4">
        <f t="shared" si="68"/>
        <v>-7.1101335138592332E-3</v>
      </c>
      <c r="W357" s="4">
        <f t="shared" si="69"/>
        <v>-7.3555403981899539E-3</v>
      </c>
      <c r="X357" s="4">
        <f t="shared" si="70"/>
        <v>-1.6867957039030226E-2</v>
      </c>
      <c r="Y357" s="4">
        <f t="shared" si="71"/>
        <v>2.8364188826531394E-2</v>
      </c>
      <c r="Z357" s="4">
        <f t="shared" si="72"/>
        <v>1.7043037785330077E-3</v>
      </c>
    </row>
    <row r="358" spans="2:26" x14ac:dyDescent="0.2">
      <c r="B358" s="2">
        <v>43586</v>
      </c>
      <c r="C358">
        <v>180.47</v>
      </c>
      <c r="D358">
        <v>110.94</v>
      </c>
      <c r="E358">
        <v>1911.52</v>
      </c>
      <c r="F358">
        <v>52.63</v>
      </c>
      <c r="G358">
        <v>378.81</v>
      </c>
      <c r="H358">
        <v>127.88</v>
      </c>
      <c r="I358">
        <v>1168.08</v>
      </c>
      <c r="J358">
        <v>193.03</v>
      </c>
      <c r="K358">
        <v>189.31</v>
      </c>
      <c r="L358">
        <v>136.38</v>
      </c>
      <c r="M358">
        <v>248.75</v>
      </c>
      <c r="N358">
        <v>162.79</v>
      </c>
      <c r="O358" s="4">
        <f t="shared" si="61"/>
        <v>-2.9324722926190386E-3</v>
      </c>
      <c r="P358" s="4">
        <f t="shared" si="62"/>
        <v>-1.6360831617107795E-2</v>
      </c>
      <c r="Q358" s="4">
        <f t="shared" si="63"/>
        <v>-7.8165294643038601E-3</v>
      </c>
      <c r="R358" s="4">
        <f t="shared" si="64"/>
        <v>4.7908926124968026E-2</v>
      </c>
      <c r="S358" s="4">
        <f t="shared" si="65"/>
        <v>2.2073358996831938E-2</v>
      </c>
      <c r="T358" s="4">
        <f t="shared" si="66"/>
        <v>-2.1046892650689937E-2</v>
      </c>
      <c r="U358" s="4">
        <f t="shared" si="67"/>
        <v>-1.7313804530977795E-2</v>
      </c>
      <c r="V358" s="4">
        <f t="shared" si="68"/>
        <v>-1.9149657794100821E-3</v>
      </c>
      <c r="W358" s="4">
        <f t="shared" si="69"/>
        <v>1.9953713665571266E-2</v>
      </c>
      <c r="X358" s="4">
        <f t="shared" si="70"/>
        <v>-4.3168166542230657E-3</v>
      </c>
      <c r="Y358" s="4">
        <f t="shared" si="71"/>
        <v>-2.1830326749703682E-2</v>
      </c>
      <c r="Z358" s="4">
        <f t="shared" si="72"/>
        <v>-1.0023921105716257E-2</v>
      </c>
    </row>
    <row r="359" spans="2:26" x14ac:dyDescent="0.2">
      <c r="B359" s="2">
        <v>43587</v>
      </c>
      <c r="C359">
        <v>183.19</v>
      </c>
      <c r="D359">
        <v>109.7</v>
      </c>
      <c r="E359">
        <v>1900.82</v>
      </c>
      <c r="F359">
        <v>52.287999999999997</v>
      </c>
      <c r="G359">
        <v>379.06</v>
      </c>
      <c r="H359">
        <v>126.21</v>
      </c>
      <c r="I359">
        <v>1162.6099999999999</v>
      </c>
      <c r="J359">
        <v>192.53</v>
      </c>
      <c r="K359">
        <v>190.39</v>
      </c>
      <c r="L359">
        <v>134.13999999999999</v>
      </c>
      <c r="M359">
        <v>247.19</v>
      </c>
      <c r="N359">
        <v>161.12</v>
      </c>
      <c r="O359" s="4">
        <f t="shared" si="61"/>
        <v>1.4959306624161109E-2</v>
      </c>
      <c r="P359" s="4">
        <f t="shared" si="62"/>
        <v>-1.1240147345903883E-2</v>
      </c>
      <c r="Q359" s="4">
        <f t="shared" si="63"/>
        <v>-5.6133650704206272E-3</v>
      </c>
      <c r="R359" s="4">
        <f t="shared" si="64"/>
        <v>-6.5194001281499965E-3</v>
      </c>
      <c r="S359" s="4">
        <f t="shared" si="65"/>
        <v>6.5974377945538063E-4</v>
      </c>
      <c r="T359" s="4">
        <f t="shared" si="66"/>
        <v>-1.314513792110155E-2</v>
      </c>
      <c r="U359" s="4">
        <f t="shared" si="67"/>
        <v>-4.6938975524189576E-3</v>
      </c>
      <c r="V359" s="4">
        <f t="shared" si="68"/>
        <v>-2.5936314985396747E-3</v>
      </c>
      <c r="W359" s="4">
        <f t="shared" si="69"/>
        <v>5.688716947766498E-3</v>
      </c>
      <c r="X359" s="4">
        <f t="shared" si="70"/>
        <v>-1.6561076420915775E-2</v>
      </c>
      <c r="Y359" s="4">
        <f t="shared" si="71"/>
        <v>-6.2911043478478439E-3</v>
      </c>
      <c r="Z359" s="4">
        <f t="shared" si="72"/>
        <v>-1.0311597650166298E-2</v>
      </c>
    </row>
    <row r="360" spans="2:26" x14ac:dyDescent="0.2">
      <c r="B360" s="2">
        <v>43588</v>
      </c>
      <c r="C360">
        <v>183.01</v>
      </c>
      <c r="D360">
        <v>111.96</v>
      </c>
      <c r="E360">
        <v>1962.46</v>
      </c>
      <c r="F360">
        <v>52.938000000000002</v>
      </c>
      <c r="G360">
        <v>385.03</v>
      </c>
      <c r="H360">
        <v>128.9</v>
      </c>
      <c r="I360">
        <v>1185.4000000000001</v>
      </c>
      <c r="J360">
        <v>195.47</v>
      </c>
      <c r="K360">
        <v>195.21</v>
      </c>
      <c r="L360">
        <v>134.33000000000001</v>
      </c>
      <c r="M360">
        <v>247.95</v>
      </c>
      <c r="N360">
        <v>162.04</v>
      </c>
      <c r="O360" s="4">
        <f t="shared" si="61"/>
        <v>-9.8306944017691016E-4</v>
      </c>
      <c r="P360" s="4">
        <f t="shared" si="62"/>
        <v>2.0392297366068023E-2</v>
      </c>
      <c r="Q360" s="4">
        <f t="shared" si="63"/>
        <v>3.1913416284746227E-2</v>
      </c>
      <c r="R360" s="4">
        <f t="shared" si="64"/>
        <v>1.2354518230485074E-2</v>
      </c>
      <c r="S360" s="4">
        <f t="shared" si="65"/>
        <v>1.5626749431784749E-2</v>
      </c>
      <c r="T360" s="4">
        <f t="shared" si="66"/>
        <v>2.1089723674602632E-2</v>
      </c>
      <c r="U360" s="4">
        <f t="shared" si="67"/>
        <v>1.9412792712848292E-2</v>
      </c>
      <c r="V360" s="4">
        <f t="shared" si="68"/>
        <v>1.5154929223686418E-2</v>
      </c>
      <c r="W360" s="4">
        <f t="shared" si="69"/>
        <v>2.5001302205417401E-2</v>
      </c>
      <c r="X360" s="4">
        <f t="shared" si="70"/>
        <v>1.4154284033309813E-3</v>
      </c>
      <c r="Y360" s="4">
        <f t="shared" si="71"/>
        <v>3.0698412442884985E-3</v>
      </c>
      <c r="Z360" s="4">
        <f t="shared" si="72"/>
        <v>5.6937893642374894E-3</v>
      </c>
    </row>
    <row r="361" spans="2:26" x14ac:dyDescent="0.2">
      <c r="B361" s="2">
        <v>43591</v>
      </c>
      <c r="C361">
        <v>179.85</v>
      </c>
      <c r="D361">
        <v>110.85</v>
      </c>
      <c r="E361">
        <v>1950.55</v>
      </c>
      <c r="F361">
        <v>52.12</v>
      </c>
      <c r="G361">
        <v>378.67</v>
      </c>
      <c r="H361">
        <v>128.15</v>
      </c>
      <c r="I361">
        <v>1189.3900000000001</v>
      </c>
      <c r="J361">
        <v>193.88</v>
      </c>
      <c r="K361">
        <v>188.24</v>
      </c>
      <c r="L361">
        <v>135</v>
      </c>
      <c r="M361">
        <v>248.64</v>
      </c>
      <c r="N361">
        <v>162.28</v>
      </c>
      <c r="O361" s="4">
        <f t="shared" si="61"/>
        <v>-1.7417626015557991E-2</v>
      </c>
      <c r="P361" s="4">
        <f t="shared" si="62"/>
        <v>-9.9637285849323264E-3</v>
      </c>
      <c r="Q361" s="4">
        <f t="shared" si="63"/>
        <v>-6.0874042123806368E-3</v>
      </c>
      <c r="R361" s="4">
        <f t="shared" si="64"/>
        <v>-1.5572665211378426E-2</v>
      </c>
      <c r="S361" s="4">
        <f t="shared" si="65"/>
        <v>-1.6656139938794966E-2</v>
      </c>
      <c r="T361" s="4">
        <f t="shared" si="66"/>
        <v>-5.8354571350615796E-3</v>
      </c>
      <c r="U361" s="4">
        <f t="shared" si="67"/>
        <v>3.3603002829405331E-3</v>
      </c>
      <c r="V361" s="4">
        <f t="shared" si="68"/>
        <v>-8.1675039877553406E-3</v>
      </c>
      <c r="W361" s="4">
        <f t="shared" si="69"/>
        <v>-3.6358157755895362E-2</v>
      </c>
      <c r="X361" s="4">
        <f t="shared" si="70"/>
        <v>4.9753193635075806E-3</v>
      </c>
      <c r="Y361" s="4">
        <f t="shared" si="71"/>
        <v>2.778954244139706E-3</v>
      </c>
      <c r="Z361" s="4">
        <f t="shared" si="72"/>
        <v>1.480020003756675E-3</v>
      </c>
    </row>
    <row r="362" spans="2:26" x14ac:dyDescent="0.2">
      <c r="B362" s="2">
        <v>43592</v>
      </c>
      <c r="C362">
        <v>173.11</v>
      </c>
      <c r="D362">
        <v>108.95</v>
      </c>
      <c r="E362">
        <v>1921</v>
      </c>
      <c r="F362">
        <v>50.715000000000003</v>
      </c>
      <c r="G362">
        <v>370.46</v>
      </c>
      <c r="H362">
        <v>125.52</v>
      </c>
      <c r="I362">
        <v>1174.0999999999999</v>
      </c>
      <c r="J362">
        <v>189.77</v>
      </c>
      <c r="K362">
        <v>181.43</v>
      </c>
      <c r="L362">
        <v>133.44</v>
      </c>
      <c r="M362">
        <v>245.06</v>
      </c>
      <c r="N362">
        <v>160.21</v>
      </c>
      <c r="O362" s="4">
        <f t="shared" si="61"/>
        <v>-3.8195939552994662E-2</v>
      </c>
      <c r="P362" s="4">
        <f t="shared" si="62"/>
        <v>-1.7288874671691518E-2</v>
      </c>
      <c r="Q362" s="4">
        <f t="shared" si="63"/>
        <v>-1.526550030230195E-2</v>
      </c>
      <c r="R362" s="4">
        <f t="shared" si="64"/>
        <v>-2.7327027428685272E-2</v>
      </c>
      <c r="S362" s="4">
        <f t="shared" si="65"/>
        <v>-2.1919636696566901E-2</v>
      </c>
      <c r="T362" s="4">
        <f t="shared" si="66"/>
        <v>-2.073634438530304E-2</v>
      </c>
      <c r="U362" s="4">
        <f t="shared" si="67"/>
        <v>-1.2938674000512438E-2</v>
      </c>
      <c r="V362" s="4">
        <f t="shared" si="68"/>
        <v>-2.1426598411287662E-2</v>
      </c>
      <c r="W362" s="4">
        <f t="shared" si="69"/>
        <v>-3.6847840037035298E-2</v>
      </c>
      <c r="X362" s="4">
        <f t="shared" si="70"/>
        <v>-1.1622839827992807E-2</v>
      </c>
      <c r="Y362" s="4">
        <f t="shared" si="71"/>
        <v>-1.4502988657982123E-2</v>
      </c>
      <c r="Z362" s="4">
        <f t="shared" si="72"/>
        <v>-1.2837783679623542E-2</v>
      </c>
    </row>
    <row r="363" spans="2:26" x14ac:dyDescent="0.2">
      <c r="B363" s="2">
        <v>43593</v>
      </c>
      <c r="C363">
        <v>173.92</v>
      </c>
      <c r="D363">
        <v>109.07</v>
      </c>
      <c r="E363">
        <v>1917.77</v>
      </c>
      <c r="F363">
        <v>50.725000000000001</v>
      </c>
      <c r="G363">
        <v>364.37</v>
      </c>
      <c r="H363">
        <v>125.51</v>
      </c>
      <c r="I363">
        <v>1166.27</v>
      </c>
      <c r="J363">
        <v>189.54</v>
      </c>
      <c r="K363">
        <v>179.59</v>
      </c>
      <c r="L363">
        <v>134.99</v>
      </c>
      <c r="M363">
        <v>245.33</v>
      </c>
      <c r="N363">
        <v>160.76</v>
      </c>
      <c r="O363" s="4">
        <f t="shared" si="61"/>
        <v>4.668192784261083E-3</v>
      </c>
      <c r="P363" s="4">
        <f t="shared" si="62"/>
        <v>1.1008165500225008E-3</v>
      </c>
      <c r="Q363" s="4">
        <f t="shared" si="63"/>
        <v>-1.6828310955116436E-3</v>
      </c>
      <c r="R363" s="4">
        <f t="shared" si="64"/>
        <v>1.9716088391932133E-4</v>
      </c>
      <c r="S363" s="4">
        <f t="shared" si="65"/>
        <v>-1.6575641810899031E-2</v>
      </c>
      <c r="T363" s="4">
        <f t="shared" si="66"/>
        <v>-7.9671752422225481E-5</v>
      </c>
      <c r="U363" s="4">
        <f t="shared" si="67"/>
        <v>-6.691274639875372E-3</v>
      </c>
      <c r="V363" s="4">
        <f t="shared" si="68"/>
        <v>-1.2127285238387757E-3</v>
      </c>
      <c r="W363" s="4">
        <f t="shared" si="69"/>
        <v>-1.0193429351426732E-2</v>
      </c>
      <c r="X363" s="4">
        <f t="shared" si="70"/>
        <v>1.15487630102991E-2</v>
      </c>
      <c r="Y363" s="4">
        <f t="shared" si="71"/>
        <v>1.1011644906408231E-3</v>
      </c>
      <c r="Z363" s="4">
        <f t="shared" si="72"/>
        <v>3.427114922377308E-3</v>
      </c>
    </row>
    <row r="364" spans="2:26" x14ac:dyDescent="0.2">
      <c r="B364" s="2">
        <v>43594</v>
      </c>
      <c r="C364">
        <v>170.19</v>
      </c>
      <c r="D364">
        <v>109.73</v>
      </c>
      <c r="E364">
        <v>1899.87</v>
      </c>
      <c r="F364">
        <v>50.18</v>
      </c>
      <c r="G364">
        <v>362.75</v>
      </c>
      <c r="H364">
        <v>125.5</v>
      </c>
      <c r="I364">
        <v>1162.3800000000001</v>
      </c>
      <c r="J364">
        <v>188.65</v>
      </c>
      <c r="K364">
        <v>179.04</v>
      </c>
      <c r="L364">
        <v>133.59</v>
      </c>
      <c r="M364">
        <v>245.31</v>
      </c>
      <c r="N364">
        <v>159.81</v>
      </c>
      <c r="O364" s="4">
        <f t="shared" si="61"/>
        <v>-2.167996336631375E-2</v>
      </c>
      <c r="P364" s="4">
        <f t="shared" si="62"/>
        <v>6.032925062056228E-3</v>
      </c>
      <c r="Q364" s="4">
        <f t="shared" si="63"/>
        <v>-9.3775899119718197E-3</v>
      </c>
      <c r="R364" s="4">
        <f t="shared" si="64"/>
        <v>-1.080234477360228E-2</v>
      </c>
      <c r="S364" s="4">
        <f t="shared" si="65"/>
        <v>-4.4559431193807392E-3</v>
      </c>
      <c r="T364" s="4">
        <f t="shared" si="66"/>
        <v>-7.9678100516333109E-5</v>
      </c>
      <c r="U364" s="4">
        <f t="shared" si="67"/>
        <v>-3.3409946693810739E-3</v>
      </c>
      <c r="V364" s="4">
        <f t="shared" si="68"/>
        <v>-4.7066376317292796E-3</v>
      </c>
      <c r="W364" s="4">
        <f t="shared" si="69"/>
        <v>-3.0672304670300394E-3</v>
      </c>
      <c r="X364" s="4">
        <f t="shared" si="70"/>
        <v>-1.0425293619015032E-2</v>
      </c>
      <c r="Y364" s="4">
        <f t="shared" si="71"/>
        <v>-8.1526169945754604E-5</v>
      </c>
      <c r="Z364" s="4">
        <f t="shared" si="72"/>
        <v>-5.9269599839828777E-3</v>
      </c>
    </row>
    <row r="365" spans="2:26" x14ac:dyDescent="0.2">
      <c r="B365" s="2">
        <v>43595</v>
      </c>
      <c r="C365">
        <v>168.82</v>
      </c>
      <c r="D365">
        <v>110.41</v>
      </c>
      <c r="E365">
        <v>1889.98</v>
      </c>
      <c r="F365">
        <v>49.295000000000002</v>
      </c>
      <c r="G365">
        <v>361.04</v>
      </c>
      <c r="H365">
        <v>127.13</v>
      </c>
      <c r="I365">
        <v>1164.27</v>
      </c>
      <c r="J365">
        <v>188.34</v>
      </c>
      <c r="K365">
        <v>178</v>
      </c>
      <c r="L365">
        <v>134.04</v>
      </c>
      <c r="M365">
        <v>247.43</v>
      </c>
      <c r="N365">
        <v>160.71</v>
      </c>
      <c r="O365" s="4">
        <f t="shared" si="61"/>
        <v>-8.0824014510116719E-3</v>
      </c>
      <c r="P365" s="4">
        <f t="shared" si="62"/>
        <v>6.1779064483377857E-3</v>
      </c>
      <c r="Q365" s="4">
        <f t="shared" si="63"/>
        <v>-5.2192157739569785E-3</v>
      </c>
      <c r="R365" s="4">
        <f t="shared" si="64"/>
        <v>-1.7793884911271513E-2</v>
      </c>
      <c r="S365" s="4">
        <f t="shared" si="65"/>
        <v>-4.7251362455514217E-3</v>
      </c>
      <c r="T365" s="4">
        <f t="shared" si="66"/>
        <v>1.2904426390192522E-2</v>
      </c>
      <c r="U365" s="4">
        <f t="shared" si="67"/>
        <v>1.6246538290856003E-3</v>
      </c>
      <c r="V365" s="4">
        <f t="shared" si="68"/>
        <v>-1.6446063284023219E-3</v>
      </c>
      <c r="W365" s="4">
        <f t="shared" si="69"/>
        <v>-5.8256942715299211E-3</v>
      </c>
      <c r="X365" s="4">
        <f t="shared" si="70"/>
        <v>3.3628548673889595E-3</v>
      </c>
      <c r="Y365" s="4">
        <f t="shared" si="71"/>
        <v>8.604996880459459E-3</v>
      </c>
      <c r="Z365" s="4">
        <f t="shared" si="72"/>
        <v>5.6158889639613182E-3</v>
      </c>
    </row>
    <row r="366" spans="2:26" x14ac:dyDescent="0.2">
      <c r="B366" s="2">
        <v>43598</v>
      </c>
      <c r="C366">
        <v>158.44999999999999</v>
      </c>
      <c r="D366">
        <v>106.83</v>
      </c>
      <c r="E366">
        <v>1822.68</v>
      </c>
      <c r="F366">
        <v>46.43</v>
      </c>
      <c r="G366">
        <v>345.26</v>
      </c>
      <c r="H366">
        <v>123.35</v>
      </c>
      <c r="I366">
        <v>1132.03</v>
      </c>
      <c r="J366">
        <v>181.54</v>
      </c>
      <c r="K366">
        <v>170.01</v>
      </c>
      <c r="L366">
        <v>131.34</v>
      </c>
      <c r="M366">
        <v>241.38</v>
      </c>
      <c r="N366">
        <v>157.33000000000001</v>
      </c>
      <c r="O366" s="4">
        <f t="shared" si="61"/>
        <v>-6.3393972418644237E-2</v>
      </c>
      <c r="P366" s="4">
        <f t="shared" si="62"/>
        <v>-3.2961923493249508E-2</v>
      </c>
      <c r="Q366" s="4">
        <f t="shared" si="63"/>
        <v>-3.6258301549188333E-2</v>
      </c>
      <c r="R366" s="4">
        <f t="shared" si="64"/>
        <v>-5.9876853995174346E-2</v>
      </c>
      <c r="S366" s="4">
        <f t="shared" si="65"/>
        <v>-4.4690999130343072E-2</v>
      </c>
      <c r="T366" s="4">
        <f t="shared" si="66"/>
        <v>-3.018434198666543E-2</v>
      </c>
      <c r="U366" s="4">
        <f t="shared" si="67"/>
        <v>-2.8081799977248269E-2</v>
      </c>
      <c r="V366" s="4">
        <f t="shared" si="68"/>
        <v>-3.6772824983436009E-2</v>
      </c>
      <c r="W366" s="4">
        <f t="shared" si="69"/>
        <v>-4.5926291442447656E-2</v>
      </c>
      <c r="X366" s="4">
        <f t="shared" si="70"/>
        <v>-2.0348882106282953E-2</v>
      </c>
      <c r="Y366" s="4">
        <f t="shared" si="71"/>
        <v>-2.4755258532703248E-2</v>
      </c>
      <c r="Z366" s="4">
        <f t="shared" si="72"/>
        <v>-2.1255988308646695E-2</v>
      </c>
    </row>
    <row r="367" spans="2:26" x14ac:dyDescent="0.2">
      <c r="B367" s="2">
        <v>43599</v>
      </c>
      <c r="C367">
        <v>162.04</v>
      </c>
      <c r="D367">
        <v>109.09</v>
      </c>
      <c r="E367">
        <v>1840.12</v>
      </c>
      <c r="F367">
        <v>47.164999999999999</v>
      </c>
      <c r="G367">
        <v>345.61</v>
      </c>
      <c r="H367">
        <v>124.73</v>
      </c>
      <c r="I367">
        <v>1120.44</v>
      </c>
      <c r="J367">
        <v>180.73</v>
      </c>
      <c r="K367">
        <v>174.84</v>
      </c>
      <c r="L367">
        <v>133.19999999999999</v>
      </c>
      <c r="M367">
        <v>245.94</v>
      </c>
      <c r="N367">
        <v>160.21</v>
      </c>
      <c r="O367" s="4">
        <f t="shared" si="61"/>
        <v>2.2404132197560104E-2</v>
      </c>
      <c r="P367" s="4">
        <f t="shared" si="62"/>
        <v>2.0934443651869437E-2</v>
      </c>
      <c r="Q367" s="4">
        <f t="shared" si="63"/>
        <v>9.5228414298461593E-3</v>
      </c>
      <c r="R367" s="4">
        <f t="shared" si="64"/>
        <v>1.5706290069986212E-2</v>
      </c>
      <c r="S367" s="4">
        <f t="shared" si="65"/>
        <v>1.0132153080685707E-3</v>
      </c>
      <c r="T367" s="4">
        <f t="shared" si="66"/>
        <v>1.1125558162252035E-2</v>
      </c>
      <c r="U367" s="4">
        <f t="shared" si="67"/>
        <v>-1.0291015894912223E-2</v>
      </c>
      <c r="V367" s="4">
        <f t="shared" si="68"/>
        <v>-4.4718102509339087E-3</v>
      </c>
      <c r="W367" s="4">
        <f t="shared" si="69"/>
        <v>2.8014011145476289E-2</v>
      </c>
      <c r="X367" s="4">
        <f t="shared" si="70"/>
        <v>1.4062377343461982E-2</v>
      </c>
      <c r="Y367" s="4">
        <f t="shared" si="71"/>
        <v>1.8715148554549359E-2</v>
      </c>
      <c r="Z367" s="4">
        <f t="shared" si="72"/>
        <v>1.8139944406290937E-2</v>
      </c>
    </row>
    <row r="368" spans="2:26" x14ac:dyDescent="0.2">
      <c r="B368" s="2">
        <v>43600</v>
      </c>
      <c r="C368">
        <v>159.58000000000001</v>
      </c>
      <c r="D368">
        <v>111.5</v>
      </c>
      <c r="E368">
        <v>1871.15</v>
      </c>
      <c r="F368">
        <v>47.73</v>
      </c>
      <c r="G368">
        <v>354.99</v>
      </c>
      <c r="H368">
        <v>126.02</v>
      </c>
      <c r="I368">
        <v>1164.21</v>
      </c>
      <c r="J368">
        <v>186.27</v>
      </c>
      <c r="K368">
        <v>177.6</v>
      </c>
      <c r="L368">
        <v>134.68</v>
      </c>
      <c r="M368">
        <v>249.15</v>
      </c>
      <c r="N368">
        <v>162.79</v>
      </c>
      <c r="O368" s="4">
        <f t="shared" si="61"/>
        <v>-1.5297854454354795E-2</v>
      </c>
      <c r="P368" s="4">
        <f t="shared" si="62"/>
        <v>2.18513612905081E-2</v>
      </c>
      <c r="Q368" s="4">
        <f t="shared" si="63"/>
        <v>1.6722428224324268E-2</v>
      </c>
      <c r="R368" s="4">
        <f t="shared" si="64"/>
        <v>1.1908038915988677E-2</v>
      </c>
      <c r="S368" s="4">
        <f t="shared" si="65"/>
        <v>2.6778648368105853E-2</v>
      </c>
      <c r="T368" s="4">
        <f t="shared" si="66"/>
        <v>1.0289223376291675E-2</v>
      </c>
      <c r="U368" s="4">
        <f t="shared" si="67"/>
        <v>3.8321280106327543E-2</v>
      </c>
      <c r="V368" s="4">
        <f t="shared" si="68"/>
        <v>3.0193029197364E-2</v>
      </c>
      <c r="W368" s="4">
        <f t="shared" si="69"/>
        <v>1.566256056295592E-2</v>
      </c>
      <c r="X368" s="4">
        <f t="shared" si="70"/>
        <v>1.1049836186585156E-2</v>
      </c>
      <c r="Y368" s="4">
        <f t="shared" si="71"/>
        <v>1.2967520983112397E-2</v>
      </c>
      <c r="Z368" s="4">
        <f t="shared" si="72"/>
        <v>1.5975571961795432E-2</v>
      </c>
    </row>
    <row r="369" spans="2:26" x14ac:dyDescent="0.2">
      <c r="B369" s="2">
        <v>43601</v>
      </c>
      <c r="C369">
        <v>160.19</v>
      </c>
      <c r="D369">
        <v>113.87</v>
      </c>
      <c r="E369">
        <v>1907.57</v>
      </c>
      <c r="F369">
        <v>47.52</v>
      </c>
      <c r="G369">
        <v>359.31</v>
      </c>
      <c r="H369">
        <v>128.93</v>
      </c>
      <c r="I369">
        <v>1178.98</v>
      </c>
      <c r="J369">
        <v>186.99</v>
      </c>
      <c r="K369">
        <v>175.57</v>
      </c>
      <c r="L369">
        <v>135.5</v>
      </c>
      <c r="M369">
        <v>253.42</v>
      </c>
      <c r="N369">
        <v>164.87</v>
      </c>
      <c r="O369" s="4">
        <f t="shared" si="61"/>
        <v>3.8152468332572215E-3</v>
      </c>
      <c r="P369" s="4">
        <f t="shared" si="62"/>
        <v>2.1032855922340155E-2</v>
      </c>
      <c r="Q369" s="4">
        <f t="shared" si="63"/>
        <v>1.9276965640892797E-2</v>
      </c>
      <c r="R369" s="4">
        <f t="shared" si="64"/>
        <v>-4.4094559634155544E-3</v>
      </c>
      <c r="S369" s="4">
        <f t="shared" si="65"/>
        <v>1.2095905562948027E-2</v>
      </c>
      <c r="T369" s="4">
        <f t="shared" si="66"/>
        <v>2.2828996908836954E-2</v>
      </c>
      <c r="U369" s="4">
        <f t="shared" si="67"/>
        <v>1.2606912474912363E-2</v>
      </c>
      <c r="V369" s="4">
        <f t="shared" si="68"/>
        <v>3.8579054439577994E-3</v>
      </c>
      <c r="W369" s="4">
        <f t="shared" si="69"/>
        <v>-1.1496006776952469E-2</v>
      </c>
      <c r="X369" s="4">
        <f t="shared" si="70"/>
        <v>6.0700460268818509E-3</v>
      </c>
      <c r="Y369" s="4">
        <f t="shared" si="71"/>
        <v>1.6993066643348487E-2</v>
      </c>
      <c r="Z369" s="4">
        <f t="shared" si="72"/>
        <v>1.2696257952668837E-2</v>
      </c>
    </row>
    <row r="370" spans="2:26" x14ac:dyDescent="0.2">
      <c r="B370" s="2">
        <v>43602</v>
      </c>
      <c r="C370">
        <v>156.53</v>
      </c>
      <c r="D370">
        <v>112.8</v>
      </c>
      <c r="E370">
        <v>1869</v>
      </c>
      <c r="F370">
        <v>47.25</v>
      </c>
      <c r="G370">
        <v>354.45</v>
      </c>
      <c r="H370">
        <v>128.07</v>
      </c>
      <c r="I370">
        <v>1162.3</v>
      </c>
      <c r="J370">
        <v>185.3</v>
      </c>
      <c r="K370">
        <v>169.57</v>
      </c>
      <c r="L370">
        <v>135.04</v>
      </c>
      <c r="M370">
        <v>252.55</v>
      </c>
      <c r="N370">
        <v>164.09</v>
      </c>
      <c r="O370" s="4">
        <f t="shared" si="61"/>
        <v>-2.3112925813260514E-2</v>
      </c>
      <c r="P370" s="4">
        <f t="shared" si="62"/>
        <v>-9.4411077585551621E-3</v>
      </c>
      <c r="Q370" s="4">
        <f t="shared" si="63"/>
        <v>-2.0426652277428115E-2</v>
      </c>
      <c r="R370" s="4">
        <f t="shared" si="64"/>
        <v>-5.6980211146377786E-3</v>
      </c>
      <c r="S370" s="4">
        <f t="shared" si="65"/>
        <v>-1.3618233326498625E-2</v>
      </c>
      <c r="T370" s="4">
        <f t="shared" si="66"/>
        <v>-6.6926319847659911E-3</v>
      </c>
      <c r="U370" s="4">
        <f t="shared" si="67"/>
        <v>-1.424885721541253E-2</v>
      </c>
      <c r="V370" s="4">
        <f t="shared" si="68"/>
        <v>-9.0790061975548116E-3</v>
      </c>
      <c r="W370" s="4">
        <f t="shared" si="69"/>
        <v>-3.4772002862081146E-2</v>
      </c>
      <c r="X370" s="4">
        <f t="shared" si="70"/>
        <v>-3.4006094721086271E-3</v>
      </c>
      <c r="Y370" s="4">
        <f t="shared" si="71"/>
        <v>-3.4389424567005593E-3</v>
      </c>
      <c r="Z370" s="4">
        <f t="shared" si="72"/>
        <v>-4.742226786028262E-3</v>
      </c>
    </row>
    <row r="371" spans="2:26" x14ac:dyDescent="0.2">
      <c r="B371" s="2">
        <v>43605</v>
      </c>
      <c r="C371">
        <v>151.75</v>
      </c>
      <c r="D371">
        <v>112.15</v>
      </c>
      <c r="E371">
        <v>1858.97</v>
      </c>
      <c r="F371">
        <v>45.773000000000003</v>
      </c>
      <c r="G371">
        <v>348.11</v>
      </c>
      <c r="H371">
        <v>126.22</v>
      </c>
      <c r="I371">
        <v>1138.8499999999999</v>
      </c>
      <c r="J371">
        <v>182.72</v>
      </c>
      <c r="K371">
        <v>160.65</v>
      </c>
      <c r="L371">
        <v>133.91</v>
      </c>
      <c r="M371">
        <v>253.49</v>
      </c>
      <c r="N371">
        <v>163.47</v>
      </c>
      <c r="O371" s="4">
        <f t="shared" si="61"/>
        <v>-3.101325496052389E-2</v>
      </c>
      <c r="P371" s="4">
        <f t="shared" si="62"/>
        <v>-5.7790780977411155E-3</v>
      </c>
      <c r="Q371" s="4">
        <f t="shared" si="63"/>
        <v>-5.3809575727784623E-3</v>
      </c>
      <c r="R371" s="4">
        <f t="shared" si="64"/>
        <v>-3.1758256305299513E-2</v>
      </c>
      <c r="S371" s="4">
        <f t="shared" si="65"/>
        <v>-1.8048770519066011E-2</v>
      </c>
      <c r="T371" s="4">
        <f t="shared" si="66"/>
        <v>-1.4550573281886902E-2</v>
      </c>
      <c r="U371" s="4">
        <f t="shared" si="67"/>
        <v>-2.0381819343790471E-2</v>
      </c>
      <c r="V371" s="4">
        <f t="shared" si="68"/>
        <v>-1.4021206823668744E-2</v>
      </c>
      <c r="W371" s="4">
        <f t="shared" si="69"/>
        <v>-5.4037735357168527E-2</v>
      </c>
      <c r="X371" s="4">
        <f t="shared" si="70"/>
        <v>-8.4030983401720931E-3</v>
      </c>
      <c r="Y371" s="4">
        <f t="shared" si="71"/>
        <v>3.7151256073386725E-3</v>
      </c>
      <c r="Z371" s="4">
        <f t="shared" si="72"/>
        <v>-3.7855705239423481E-3</v>
      </c>
    </row>
    <row r="372" spans="2:26" x14ac:dyDescent="0.2">
      <c r="B372" s="2">
        <v>43606</v>
      </c>
      <c r="C372">
        <v>155.06</v>
      </c>
      <c r="D372">
        <v>112.43</v>
      </c>
      <c r="E372">
        <v>1857.52</v>
      </c>
      <c r="F372">
        <v>46.65</v>
      </c>
      <c r="G372">
        <v>354.27</v>
      </c>
      <c r="H372">
        <v>126.9</v>
      </c>
      <c r="I372">
        <v>1149.6300000000001</v>
      </c>
      <c r="J372">
        <v>184.82</v>
      </c>
      <c r="K372">
        <v>163.43</v>
      </c>
      <c r="L372">
        <v>134.09</v>
      </c>
      <c r="M372">
        <v>255.36</v>
      </c>
      <c r="N372">
        <v>163.86</v>
      </c>
      <c r="O372" s="4">
        <f t="shared" si="61"/>
        <v>2.1577708851205368E-2</v>
      </c>
      <c r="P372" s="4">
        <f t="shared" si="62"/>
        <v>2.4935447954508227E-3</v>
      </c>
      <c r="Q372" s="4">
        <f t="shared" si="63"/>
        <v>-7.8030618867417452E-4</v>
      </c>
      <c r="R372" s="4">
        <f t="shared" si="64"/>
        <v>1.8978529658900432E-2</v>
      </c>
      <c r="S372" s="4">
        <f t="shared" si="65"/>
        <v>1.7540812499339434E-2</v>
      </c>
      <c r="T372" s="4">
        <f t="shared" si="66"/>
        <v>5.3729585642485504E-3</v>
      </c>
      <c r="U372" s="4">
        <f t="shared" si="67"/>
        <v>9.4211701518508353E-3</v>
      </c>
      <c r="V372" s="4">
        <f t="shared" si="68"/>
        <v>1.1427451992249009E-2</v>
      </c>
      <c r="W372" s="4">
        <f t="shared" si="69"/>
        <v>1.7156678543099203E-2</v>
      </c>
      <c r="X372" s="4">
        <f t="shared" si="70"/>
        <v>1.3432837840758665E-3</v>
      </c>
      <c r="Y372" s="4">
        <f t="shared" si="71"/>
        <v>7.3499397400437266E-3</v>
      </c>
      <c r="Z372" s="4">
        <f t="shared" si="72"/>
        <v>2.3829174505521633E-3</v>
      </c>
    </row>
    <row r="373" spans="2:26" x14ac:dyDescent="0.2">
      <c r="B373" s="2">
        <v>43607</v>
      </c>
      <c r="C373">
        <v>152.19999999999999</v>
      </c>
      <c r="D373">
        <v>112.47</v>
      </c>
      <c r="E373">
        <v>1859.68</v>
      </c>
      <c r="F373">
        <v>45.695</v>
      </c>
      <c r="G373">
        <v>359.73</v>
      </c>
      <c r="H373">
        <v>127.67</v>
      </c>
      <c r="I373">
        <v>1151.42</v>
      </c>
      <c r="J373">
        <v>185.32</v>
      </c>
      <c r="K373">
        <v>158.83000000000001</v>
      </c>
      <c r="L373">
        <v>133.85</v>
      </c>
      <c r="M373">
        <v>256.89999999999998</v>
      </c>
      <c r="N373">
        <v>164.24</v>
      </c>
      <c r="O373" s="4">
        <f t="shared" si="61"/>
        <v>-1.8616693363227629E-2</v>
      </c>
      <c r="P373" s="4">
        <f t="shared" si="62"/>
        <v>3.55713654262027E-4</v>
      </c>
      <c r="Q373" s="4">
        <f t="shared" si="63"/>
        <v>1.1621652012875779E-3</v>
      </c>
      <c r="R373" s="4">
        <f t="shared" si="64"/>
        <v>-2.068404456918788E-2</v>
      </c>
      <c r="S373" s="4">
        <f t="shared" si="65"/>
        <v>1.5294415778151773E-2</v>
      </c>
      <c r="T373" s="4">
        <f t="shared" si="66"/>
        <v>6.0494351119174334E-3</v>
      </c>
      <c r="U373" s="4">
        <f t="shared" si="67"/>
        <v>1.5558117911955863E-3</v>
      </c>
      <c r="V373" s="4">
        <f t="shared" si="68"/>
        <v>2.7016820885531999E-3</v>
      </c>
      <c r="W373" s="4">
        <f t="shared" si="69"/>
        <v>-2.8550316257902868E-2</v>
      </c>
      <c r="X373" s="4">
        <f t="shared" si="70"/>
        <v>-1.7914463251892997E-3</v>
      </c>
      <c r="Y373" s="4">
        <f t="shared" si="71"/>
        <v>6.0125898543938973E-3</v>
      </c>
      <c r="Z373" s="4">
        <f t="shared" si="72"/>
        <v>2.3163679970094899E-3</v>
      </c>
    </row>
    <row r="374" spans="2:26" x14ac:dyDescent="0.2">
      <c r="B374" s="2">
        <v>43608</v>
      </c>
      <c r="C374">
        <v>147.32</v>
      </c>
      <c r="D374">
        <v>109.9</v>
      </c>
      <c r="E374">
        <v>1815.48</v>
      </c>
      <c r="F374">
        <v>44.914999999999999</v>
      </c>
      <c r="G374">
        <v>352.21</v>
      </c>
      <c r="H374">
        <v>126.18</v>
      </c>
      <c r="I374">
        <v>1140.77</v>
      </c>
      <c r="J374">
        <v>180.87</v>
      </c>
      <c r="K374">
        <v>156</v>
      </c>
      <c r="L374">
        <v>132.72999999999999</v>
      </c>
      <c r="M374">
        <v>249.73</v>
      </c>
      <c r="N374">
        <v>161.51</v>
      </c>
      <c r="O374" s="4">
        <f t="shared" si="61"/>
        <v>-3.2588353850720883E-2</v>
      </c>
      <c r="P374" s="4">
        <f t="shared" si="62"/>
        <v>-2.3115658006354612E-2</v>
      </c>
      <c r="Q374" s="4">
        <f t="shared" si="63"/>
        <v>-2.4054534350653866E-2</v>
      </c>
      <c r="R374" s="4">
        <f t="shared" si="64"/>
        <v>-1.7217068042995082E-2</v>
      </c>
      <c r="S374" s="4">
        <f t="shared" si="65"/>
        <v>-2.1126161441871974E-2</v>
      </c>
      <c r="T374" s="4">
        <f t="shared" si="66"/>
        <v>-1.1739350889595974E-2</v>
      </c>
      <c r="U374" s="4">
        <f t="shared" si="67"/>
        <v>-9.2924902698711155E-3</v>
      </c>
      <c r="V374" s="4">
        <f t="shared" si="68"/>
        <v>-2.4305519379023702E-2</v>
      </c>
      <c r="W374" s="4">
        <f t="shared" si="69"/>
        <v>-1.7978440597526735E-2</v>
      </c>
      <c r="X374" s="4">
        <f t="shared" si="70"/>
        <v>-8.4027803282506232E-3</v>
      </c>
      <c r="Y374" s="4">
        <f t="shared" si="71"/>
        <v>-2.8306569873835803E-2</v>
      </c>
      <c r="Z374" s="4">
        <f t="shared" si="72"/>
        <v>-1.6761712460256442E-2</v>
      </c>
    </row>
    <row r="375" spans="2:26" x14ac:dyDescent="0.2">
      <c r="B375" s="2">
        <v>43609</v>
      </c>
      <c r="C375">
        <v>145.15</v>
      </c>
      <c r="D375">
        <v>109.85</v>
      </c>
      <c r="E375">
        <v>1823.28</v>
      </c>
      <c r="F375">
        <v>44.743000000000002</v>
      </c>
      <c r="G375">
        <v>354.39</v>
      </c>
      <c r="H375">
        <v>126.24</v>
      </c>
      <c r="I375">
        <v>1133.47</v>
      </c>
      <c r="J375">
        <v>181.06</v>
      </c>
      <c r="K375">
        <v>155</v>
      </c>
      <c r="L375">
        <v>132.79</v>
      </c>
      <c r="M375">
        <v>251.48</v>
      </c>
      <c r="N375">
        <v>162.63999999999999</v>
      </c>
      <c r="O375" s="4">
        <f t="shared" si="61"/>
        <v>-1.4839401106225607E-2</v>
      </c>
      <c r="P375" s="4">
        <f t="shared" si="62"/>
        <v>-4.5506257895660651E-4</v>
      </c>
      <c r="Q375" s="4">
        <f t="shared" si="63"/>
        <v>4.2871813183319989E-3</v>
      </c>
      <c r="R375" s="4">
        <f t="shared" si="64"/>
        <v>-3.836806776911846E-3</v>
      </c>
      <c r="S375" s="4">
        <f t="shared" si="65"/>
        <v>6.1704130109586121E-3</v>
      </c>
      <c r="T375" s="4">
        <f t="shared" si="66"/>
        <v>4.7539815490059602E-4</v>
      </c>
      <c r="U375" s="4">
        <f t="shared" si="67"/>
        <v>-6.4197490777867534E-3</v>
      </c>
      <c r="V375" s="4">
        <f t="shared" si="68"/>
        <v>1.0499268778703112E-3</v>
      </c>
      <c r="W375" s="4">
        <f t="shared" si="69"/>
        <v>-6.4308903302904025E-3</v>
      </c>
      <c r="X375" s="4">
        <f t="shared" si="70"/>
        <v>4.5194336412522347E-4</v>
      </c>
      <c r="Y375" s="4">
        <f t="shared" si="71"/>
        <v>6.9831292728582692E-3</v>
      </c>
      <c r="Z375" s="4">
        <f t="shared" si="72"/>
        <v>6.9721090696693412E-3</v>
      </c>
    </row>
    <row r="376" spans="2:26" x14ac:dyDescent="0.2">
      <c r="B376" s="2">
        <v>43612</v>
      </c>
      <c r="C376">
        <v>145.15</v>
      </c>
      <c r="D376">
        <v>109.85</v>
      </c>
      <c r="E376">
        <v>1823.28</v>
      </c>
      <c r="F376">
        <v>44.743000000000002</v>
      </c>
      <c r="G376">
        <v>354.39</v>
      </c>
      <c r="H376">
        <v>126.24</v>
      </c>
      <c r="I376">
        <v>1133.47</v>
      </c>
      <c r="J376">
        <v>181.06</v>
      </c>
      <c r="K376">
        <v>155</v>
      </c>
      <c r="L376">
        <v>132.79</v>
      </c>
      <c r="M376">
        <v>251.48</v>
      </c>
      <c r="N376">
        <v>162.63999999999999</v>
      </c>
      <c r="O376" s="4">
        <f t="shared" si="61"/>
        <v>0</v>
      </c>
      <c r="P376" s="4">
        <f t="shared" si="62"/>
        <v>0</v>
      </c>
      <c r="Q376" s="4">
        <f t="shared" si="63"/>
        <v>0</v>
      </c>
      <c r="R376" s="4">
        <f t="shared" si="64"/>
        <v>0</v>
      </c>
      <c r="S376" s="4">
        <f t="shared" si="65"/>
        <v>0</v>
      </c>
      <c r="T376" s="4">
        <f t="shared" si="66"/>
        <v>0</v>
      </c>
      <c r="U376" s="4">
        <f t="shared" si="67"/>
        <v>0</v>
      </c>
      <c r="V376" s="4">
        <f t="shared" si="68"/>
        <v>0</v>
      </c>
      <c r="W376" s="4">
        <f t="shared" si="69"/>
        <v>0</v>
      </c>
      <c r="X376" s="4">
        <f t="shared" si="70"/>
        <v>0</v>
      </c>
      <c r="Y376" s="4">
        <f t="shared" si="71"/>
        <v>0</v>
      </c>
      <c r="Z376" s="4">
        <f t="shared" si="72"/>
        <v>0</v>
      </c>
    </row>
    <row r="377" spans="2:26" x14ac:dyDescent="0.2">
      <c r="B377" s="2">
        <v>43613</v>
      </c>
      <c r="C377">
        <v>143.33000000000001</v>
      </c>
      <c r="D377">
        <v>111.74</v>
      </c>
      <c r="E377">
        <v>1836.43</v>
      </c>
      <c r="F377">
        <v>44.558</v>
      </c>
      <c r="G377">
        <v>354.78</v>
      </c>
      <c r="H377">
        <v>126.16</v>
      </c>
      <c r="I377">
        <v>1134.1500000000001</v>
      </c>
      <c r="J377">
        <v>184.31</v>
      </c>
      <c r="K377">
        <v>154.81</v>
      </c>
      <c r="L377">
        <v>132.62</v>
      </c>
      <c r="M377">
        <v>253.43</v>
      </c>
      <c r="N377">
        <v>163.71</v>
      </c>
      <c r="O377" s="4">
        <f t="shared" si="61"/>
        <v>-1.2618026535514611E-2</v>
      </c>
      <c r="P377" s="4">
        <f t="shared" si="62"/>
        <v>1.7058945200383438E-2</v>
      </c>
      <c r="Q377" s="4">
        <f t="shared" si="63"/>
        <v>7.1863926887272313E-3</v>
      </c>
      <c r="R377" s="4">
        <f t="shared" si="64"/>
        <v>-4.1432965959261985E-3</v>
      </c>
      <c r="S377" s="4">
        <f t="shared" si="65"/>
        <v>1.099877432255257E-3</v>
      </c>
      <c r="T377" s="4">
        <f t="shared" si="66"/>
        <v>-6.3391444278119232E-4</v>
      </c>
      <c r="U377" s="4">
        <f t="shared" si="67"/>
        <v>5.9974777112815447E-4</v>
      </c>
      <c r="V377" s="4">
        <f t="shared" si="68"/>
        <v>1.7790654516237028E-2</v>
      </c>
      <c r="W377" s="4">
        <f t="shared" si="69"/>
        <v>-1.2265583668724556E-3</v>
      </c>
      <c r="X377" s="4">
        <f t="shared" si="70"/>
        <v>-1.2810370615145082E-3</v>
      </c>
      <c r="Y377" s="4">
        <f t="shared" si="71"/>
        <v>7.7241872620429849E-3</v>
      </c>
      <c r="Z377" s="4">
        <f t="shared" si="72"/>
        <v>6.5574005461592607E-3</v>
      </c>
    </row>
    <row r="378" spans="2:26" x14ac:dyDescent="0.2">
      <c r="B378" s="2">
        <v>43614</v>
      </c>
      <c r="C378">
        <v>140.34</v>
      </c>
      <c r="D378">
        <v>110.08</v>
      </c>
      <c r="E378">
        <v>1819.19</v>
      </c>
      <c r="F378">
        <v>44.344999999999999</v>
      </c>
      <c r="G378">
        <v>349.19</v>
      </c>
      <c r="H378">
        <v>124.94</v>
      </c>
      <c r="I378">
        <v>1116.46</v>
      </c>
      <c r="J378">
        <v>182.19</v>
      </c>
      <c r="K378">
        <v>152.47999999999999</v>
      </c>
      <c r="L378">
        <v>131.57</v>
      </c>
      <c r="M378">
        <v>253.56</v>
      </c>
      <c r="N378">
        <v>162.72999999999999</v>
      </c>
      <c r="O378" s="4">
        <f t="shared" si="61"/>
        <v>-2.1081614110981726E-2</v>
      </c>
      <c r="P378" s="4">
        <f t="shared" si="62"/>
        <v>-1.4967369845969128E-2</v>
      </c>
      <c r="Q378" s="4">
        <f t="shared" si="63"/>
        <v>-9.432122492363415E-3</v>
      </c>
      <c r="R378" s="4">
        <f t="shared" si="64"/>
        <v>-4.7917484799161946E-3</v>
      </c>
      <c r="S378" s="4">
        <f t="shared" si="65"/>
        <v>-1.5881692389696653E-2</v>
      </c>
      <c r="T378" s="4">
        <f t="shared" si="66"/>
        <v>-9.7173205893590353E-3</v>
      </c>
      <c r="U378" s="4">
        <f t="shared" si="67"/>
        <v>-1.5720506276674068E-2</v>
      </c>
      <c r="V378" s="4">
        <f t="shared" si="68"/>
        <v>-1.1569023985937683E-2</v>
      </c>
      <c r="W378" s="4">
        <f t="shared" si="69"/>
        <v>-1.5165118646482239E-2</v>
      </c>
      <c r="X378" s="4">
        <f t="shared" si="70"/>
        <v>-7.9488665629748375E-3</v>
      </c>
      <c r="Y378" s="4">
        <f t="shared" si="71"/>
        <v>5.1283063906244352E-4</v>
      </c>
      <c r="Z378" s="4">
        <f t="shared" si="72"/>
        <v>-6.0041841937274586E-3</v>
      </c>
    </row>
    <row r="379" spans="2:26" x14ac:dyDescent="0.2">
      <c r="B379" s="2">
        <v>43615</v>
      </c>
      <c r="C379">
        <v>139.11000000000001</v>
      </c>
      <c r="D379">
        <v>111.41</v>
      </c>
      <c r="E379">
        <v>1816.32</v>
      </c>
      <c r="F379">
        <v>44.575000000000003</v>
      </c>
      <c r="G379">
        <v>351.85</v>
      </c>
      <c r="H379">
        <v>125.73</v>
      </c>
      <c r="I379">
        <v>1117.95</v>
      </c>
      <c r="J379">
        <v>183.01</v>
      </c>
      <c r="K379">
        <v>151.07</v>
      </c>
      <c r="L379">
        <v>132.19999999999999</v>
      </c>
      <c r="M379">
        <v>254.19</v>
      </c>
      <c r="N379">
        <v>162.76</v>
      </c>
      <c r="O379" s="4">
        <f t="shared" si="61"/>
        <v>-8.8030627526634094E-3</v>
      </c>
      <c r="P379" s="4">
        <f t="shared" si="62"/>
        <v>1.2009715886191544E-2</v>
      </c>
      <c r="Q379" s="4">
        <f t="shared" si="63"/>
        <v>-1.5788709678712742E-3</v>
      </c>
      <c r="R379" s="4">
        <f t="shared" si="64"/>
        <v>5.1732009207884934E-3</v>
      </c>
      <c r="S379" s="4">
        <f t="shared" si="65"/>
        <v>7.5887617414612E-3</v>
      </c>
      <c r="T379" s="4">
        <f t="shared" si="66"/>
        <v>6.3031285396660044E-3</v>
      </c>
      <c r="U379" s="4">
        <f t="shared" si="67"/>
        <v>1.333685600097885E-3</v>
      </c>
      <c r="V379" s="4">
        <f t="shared" si="68"/>
        <v>4.4906975795972002E-3</v>
      </c>
      <c r="W379" s="4">
        <f t="shared" si="69"/>
        <v>-9.2901343502584371E-3</v>
      </c>
      <c r="X379" s="4">
        <f t="shared" si="70"/>
        <v>4.7768980398390278E-3</v>
      </c>
      <c r="Y379" s="4">
        <f t="shared" si="71"/>
        <v>2.4815374625168553E-3</v>
      </c>
      <c r="Z379" s="4">
        <f t="shared" si="72"/>
        <v>1.8433746096624978E-4</v>
      </c>
    </row>
    <row r="380" spans="2:26" x14ac:dyDescent="0.2">
      <c r="B380" s="2">
        <v>43616</v>
      </c>
      <c r="C380">
        <v>135.46</v>
      </c>
      <c r="D380">
        <v>109.75</v>
      </c>
      <c r="E380">
        <v>1775.07</v>
      </c>
      <c r="F380">
        <v>43.768000000000001</v>
      </c>
      <c r="G380">
        <v>343.28</v>
      </c>
      <c r="H380">
        <v>123.68</v>
      </c>
      <c r="I380">
        <v>1103.6300000000001</v>
      </c>
      <c r="J380">
        <v>177.47</v>
      </c>
      <c r="K380">
        <v>149.26</v>
      </c>
      <c r="L380">
        <v>132.04</v>
      </c>
      <c r="M380">
        <v>251.49</v>
      </c>
      <c r="N380">
        <v>161.33000000000001</v>
      </c>
      <c r="O380" s="4">
        <f t="shared" si="61"/>
        <v>-2.6588593284721553E-2</v>
      </c>
      <c r="P380" s="4">
        <f t="shared" si="62"/>
        <v>-1.5012038115944357E-2</v>
      </c>
      <c r="Q380" s="4">
        <f t="shared" si="63"/>
        <v>-2.2972617339937076E-2</v>
      </c>
      <c r="R380" s="4">
        <f t="shared" si="64"/>
        <v>-1.8270206987679376E-2</v>
      </c>
      <c r="S380" s="4">
        <f t="shared" si="65"/>
        <v>-2.4658507729288834E-2</v>
      </c>
      <c r="T380" s="4">
        <f t="shared" si="66"/>
        <v>-1.6439165765977936E-2</v>
      </c>
      <c r="U380" s="4">
        <f t="shared" si="67"/>
        <v>-1.289190425992048E-2</v>
      </c>
      <c r="V380" s="4">
        <f t="shared" si="68"/>
        <v>-3.0739215610717369E-2</v>
      </c>
      <c r="W380" s="4">
        <f t="shared" si="69"/>
        <v>-1.2053553852392257E-2</v>
      </c>
      <c r="X380" s="4">
        <f t="shared" si="70"/>
        <v>-1.2110204325936592E-3</v>
      </c>
      <c r="Y380" s="4">
        <f t="shared" si="71"/>
        <v>-1.067879156060665E-2</v>
      </c>
      <c r="Z380" s="4">
        <f t="shared" si="72"/>
        <v>-8.8247664554365456E-3</v>
      </c>
    </row>
    <row r="381" spans="2:26" x14ac:dyDescent="0.2">
      <c r="B381" s="2">
        <v>43619</v>
      </c>
      <c r="C381">
        <v>133.78</v>
      </c>
      <c r="D381">
        <v>105.52</v>
      </c>
      <c r="E381">
        <v>1692.69</v>
      </c>
      <c r="F381">
        <v>43.325000000000003</v>
      </c>
      <c r="G381">
        <v>336.63</v>
      </c>
      <c r="H381">
        <v>119.84</v>
      </c>
      <c r="I381">
        <v>1036.23</v>
      </c>
      <c r="J381">
        <v>164.15</v>
      </c>
      <c r="K381">
        <v>149.91</v>
      </c>
      <c r="L381">
        <v>132.47</v>
      </c>
      <c r="M381">
        <v>242.26</v>
      </c>
      <c r="N381">
        <v>158.6</v>
      </c>
      <c r="O381" s="4">
        <f t="shared" si="61"/>
        <v>-1.2479734096495719E-2</v>
      </c>
      <c r="P381" s="4">
        <f t="shared" si="62"/>
        <v>-3.9304543546221621E-2</v>
      </c>
      <c r="Q381" s="4">
        <f t="shared" si="63"/>
        <v>-4.752087929542239E-2</v>
      </c>
      <c r="R381" s="4">
        <f t="shared" si="64"/>
        <v>-1.017312115985502E-2</v>
      </c>
      <c r="S381" s="4">
        <f t="shared" si="65"/>
        <v>-1.9562036338384593E-2</v>
      </c>
      <c r="T381" s="4">
        <f t="shared" si="66"/>
        <v>-3.1540065070202565E-2</v>
      </c>
      <c r="U381" s="4">
        <f t="shared" si="67"/>
        <v>-6.3015619834523501E-2</v>
      </c>
      <c r="V381" s="4">
        <f t="shared" si="68"/>
        <v>-7.8020936598871812E-2</v>
      </c>
      <c r="W381" s="4">
        <f t="shared" si="69"/>
        <v>4.3453623209819946E-3</v>
      </c>
      <c r="X381" s="4">
        <f t="shared" si="70"/>
        <v>3.2512977111778759E-3</v>
      </c>
      <c r="Y381" s="4">
        <f t="shared" si="71"/>
        <v>-3.7391697729219589E-2</v>
      </c>
      <c r="Z381" s="4">
        <f t="shared" si="72"/>
        <v>-1.7066647477305037E-2</v>
      </c>
    </row>
    <row r="382" spans="2:26" x14ac:dyDescent="0.2">
      <c r="B382" s="2">
        <v>43620</v>
      </c>
      <c r="C382">
        <v>143</v>
      </c>
      <c r="D382">
        <v>108.73</v>
      </c>
      <c r="E382">
        <v>1729.56</v>
      </c>
      <c r="F382">
        <v>44.91</v>
      </c>
      <c r="G382">
        <v>353.4</v>
      </c>
      <c r="H382">
        <v>123.16</v>
      </c>
      <c r="I382">
        <v>1053.05</v>
      </c>
      <c r="J382">
        <v>167.5</v>
      </c>
      <c r="K382">
        <v>154.15</v>
      </c>
      <c r="L382">
        <v>134.82</v>
      </c>
      <c r="M382">
        <v>249.18</v>
      </c>
      <c r="N382">
        <v>162.33000000000001</v>
      </c>
      <c r="O382" s="4">
        <f t="shared" si="61"/>
        <v>6.6647970569645262E-2</v>
      </c>
      <c r="P382" s="4">
        <f t="shared" si="62"/>
        <v>2.9967236600599041E-2</v>
      </c>
      <c r="Q382" s="4">
        <f t="shared" si="63"/>
        <v>2.1548061426802694E-2</v>
      </c>
      <c r="R382" s="4">
        <f t="shared" si="64"/>
        <v>3.5930651497976709E-2</v>
      </c>
      <c r="S382" s="4">
        <f t="shared" si="65"/>
        <v>4.8616155540711289E-2</v>
      </c>
      <c r="T382" s="4">
        <f t="shared" si="66"/>
        <v>2.7326803287390275E-2</v>
      </c>
      <c r="U382" s="4">
        <f t="shared" si="67"/>
        <v>1.6101588486123627E-2</v>
      </c>
      <c r="V382" s="4">
        <f t="shared" si="68"/>
        <v>2.0202707317519469E-2</v>
      </c>
      <c r="W382" s="4">
        <f t="shared" si="69"/>
        <v>2.7891040307936092E-2</v>
      </c>
      <c r="X382" s="4">
        <f t="shared" si="70"/>
        <v>1.758435072912256E-2</v>
      </c>
      <c r="Y382" s="4">
        <f t="shared" si="71"/>
        <v>2.816399728206102E-2</v>
      </c>
      <c r="Z382" s="4">
        <f t="shared" si="72"/>
        <v>2.3245991122006163E-2</v>
      </c>
    </row>
    <row r="383" spans="2:26" x14ac:dyDescent="0.2">
      <c r="B383" s="2">
        <v>43621</v>
      </c>
      <c r="C383">
        <v>141.28</v>
      </c>
      <c r="D383">
        <v>110.77</v>
      </c>
      <c r="E383">
        <v>1738.5</v>
      </c>
      <c r="F383">
        <v>45.634999999999998</v>
      </c>
      <c r="G383">
        <v>355.73</v>
      </c>
      <c r="H383">
        <v>125.83</v>
      </c>
      <c r="I383">
        <v>1042.22</v>
      </c>
      <c r="J383">
        <v>168.17</v>
      </c>
      <c r="K383">
        <v>151.65</v>
      </c>
      <c r="L383">
        <v>135.94</v>
      </c>
      <c r="M383">
        <v>256.26</v>
      </c>
      <c r="N383">
        <v>165.39</v>
      </c>
      <c r="O383" s="4">
        <f t="shared" si="61"/>
        <v>-1.2100893404257381E-2</v>
      </c>
      <c r="P383" s="4">
        <f t="shared" si="62"/>
        <v>1.8588234519183205E-2</v>
      </c>
      <c r="Q383" s="4">
        <f t="shared" si="63"/>
        <v>5.1556315649044608E-3</v>
      </c>
      <c r="R383" s="4">
        <f t="shared" si="64"/>
        <v>1.6014478869193965E-2</v>
      </c>
      <c r="S383" s="4">
        <f t="shared" si="65"/>
        <v>6.5714562489093496E-3</v>
      </c>
      <c r="T383" s="4">
        <f t="shared" si="66"/>
        <v>2.1447466547576923E-2</v>
      </c>
      <c r="U383" s="4">
        <f t="shared" si="67"/>
        <v>-1.0337661921876306E-2</v>
      </c>
      <c r="V383" s="4">
        <f t="shared" si="68"/>
        <v>3.9920212695374567E-3</v>
      </c>
      <c r="W383" s="4">
        <f t="shared" si="69"/>
        <v>-1.6350920197569299E-2</v>
      </c>
      <c r="X383" s="4">
        <f t="shared" si="70"/>
        <v>8.2730564931992826E-3</v>
      </c>
      <c r="Y383" s="4">
        <f t="shared" si="71"/>
        <v>2.8017027210712853E-2</v>
      </c>
      <c r="Z383" s="4">
        <f t="shared" si="72"/>
        <v>1.8675020946948097E-2</v>
      </c>
    </row>
    <row r="384" spans="2:26" x14ac:dyDescent="0.2">
      <c r="B384" s="2">
        <v>43622</v>
      </c>
      <c r="C384">
        <v>143.78</v>
      </c>
      <c r="D384">
        <v>111.78</v>
      </c>
      <c r="E384">
        <v>1754.36</v>
      </c>
      <c r="F384">
        <v>46.305</v>
      </c>
      <c r="G384">
        <v>357.13</v>
      </c>
      <c r="H384">
        <v>127.82</v>
      </c>
      <c r="I384">
        <v>1044.3399999999999</v>
      </c>
      <c r="J384">
        <v>168.33</v>
      </c>
      <c r="K384">
        <v>151.5</v>
      </c>
      <c r="L384">
        <v>137.21</v>
      </c>
      <c r="M384">
        <v>257.83</v>
      </c>
      <c r="N384">
        <v>166.92</v>
      </c>
      <c r="O384" s="4">
        <f t="shared" si="61"/>
        <v>1.7540616700075701E-2</v>
      </c>
      <c r="P384" s="4">
        <f t="shared" si="62"/>
        <v>9.0766743127106437E-3</v>
      </c>
      <c r="Q384" s="4">
        <f t="shared" si="63"/>
        <v>9.0814455782409938E-3</v>
      </c>
      <c r="R384" s="4">
        <f t="shared" si="64"/>
        <v>1.457498065339172E-2</v>
      </c>
      <c r="S384" s="4">
        <f t="shared" si="65"/>
        <v>3.9278450184579063E-3</v>
      </c>
      <c r="T384" s="4">
        <f t="shared" si="66"/>
        <v>1.569123461825921E-2</v>
      </c>
      <c r="U384" s="4">
        <f t="shared" si="67"/>
        <v>2.0320534559265251E-3</v>
      </c>
      <c r="V384" s="4">
        <f t="shared" si="68"/>
        <v>9.5096589633190628E-4</v>
      </c>
      <c r="W384" s="4">
        <f t="shared" si="69"/>
        <v>-9.8960918516627816E-4</v>
      </c>
      <c r="X384" s="4">
        <f t="shared" si="70"/>
        <v>9.2989870145916836E-3</v>
      </c>
      <c r="Y384" s="4">
        <f t="shared" si="71"/>
        <v>6.1078989317881228E-3</v>
      </c>
      <c r="Z384" s="4">
        <f t="shared" si="72"/>
        <v>9.2083344536500519E-3</v>
      </c>
    </row>
    <row r="385" spans="2:26" x14ac:dyDescent="0.2">
      <c r="B385" s="2">
        <v>43623</v>
      </c>
      <c r="C385">
        <v>145.5</v>
      </c>
      <c r="D385">
        <v>114.02</v>
      </c>
      <c r="E385">
        <v>1804.03</v>
      </c>
      <c r="F385">
        <v>47.537999999999997</v>
      </c>
      <c r="G385">
        <v>360.87</v>
      </c>
      <c r="H385">
        <v>131.4</v>
      </c>
      <c r="I385">
        <v>1066.04</v>
      </c>
      <c r="J385">
        <v>173.35</v>
      </c>
      <c r="K385">
        <v>154.22999999999999</v>
      </c>
      <c r="L385">
        <v>138.04</v>
      </c>
      <c r="M385">
        <v>265.8</v>
      </c>
      <c r="N385">
        <v>170.05</v>
      </c>
      <c r="O385" s="4">
        <f t="shared" si="61"/>
        <v>1.1891733055821677E-2</v>
      </c>
      <c r="P385" s="4">
        <f t="shared" si="62"/>
        <v>1.9841217761883731E-2</v>
      </c>
      <c r="Q385" s="4">
        <f t="shared" si="63"/>
        <v>2.7918933169891351E-2</v>
      </c>
      <c r="R385" s="4">
        <f t="shared" si="64"/>
        <v>2.6279444588927382E-2</v>
      </c>
      <c r="S385" s="4">
        <f t="shared" si="65"/>
        <v>1.0417921521127586E-2</v>
      </c>
      <c r="T385" s="4">
        <f t="shared" si="66"/>
        <v>2.7623081828374432E-2</v>
      </c>
      <c r="U385" s="4">
        <f t="shared" si="67"/>
        <v>2.0565741552417856E-2</v>
      </c>
      <c r="V385" s="4">
        <f t="shared" si="68"/>
        <v>2.9386333700042028E-2</v>
      </c>
      <c r="W385" s="4">
        <f t="shared" si="69"/>
        <v>1.7859369786099161E-2</v>
      </c>
      <c r="X385" s="4">
        <f t="shared" si="70"/>
        <v>6.0308992967186221E-3</v>
      </c>
      <c r="Y385" s="4">
        <f t="shared" si="71"/>
        <v>3.0443693265926879E-2</v>
      </c>
      <c r="Z385" s="4">
        <f t="shared" si="72"/>
        <v>1.8577855729852679E-2</v>
      </c>
    </row>
    <row r="386" spans="2:26" x14ac:dyDescent="0.2">
      <c r="B386" s="2">
        <v>43626</v>
      </c>
      <c r="C386">
        <v>148.43</v>
      </c>
      <c r="D386">
        <v>115.62</v>
      </c>
      <c r="E386">
        <v>1860.63</v>
      </c>
      <c r="F386">
        <v>48.145000000000003</v>
      </c>
      <c r="G386">
        <v>352.01</v>
      </c>
      <c r="H386">
        <v>132.6</v>
      </c>
      <c r="I386">
        <v>1080.3800000000001</v>
      </c>
      <c r="J386">
        <v>174.82</v>
      </c>
      <c r="K386">
        <v>159.85</v>
      </c>
      <c r="L386">
        <v>137.07</v>
      </c>
      <c r="M386">
        <v>266.10000000000002</v>
      </c>
      <c r="N386">
        <v>170.82</v>
      </c>
      <c r="O386" s="4">
        <f t="shared" si="61"/>
        <v>1.993738002512635E-2</v>
      </c>
      <c r="P386" s="4">
        <f t="shared" si="62"/>
        <v>1.3935080050894191E-2</v>
      </c>
      <c r="Q386" s="4">
        <f t="shared" si="63"/>
        <v>3.089208883944445E-2</v>
      </c>
      <c r="R386" s="4">
        <f t="shared" si="64"/>
        <v>1.2687899481087561E-2</v>
      </c>
      <c r="S386" s="4">
        <f t="shared" si="65"/>
        <v>-2.4858198388615377E-2</v>
      </c>
      <c r="T386" s="4">
        <f t="shared" si="66"/>
        <v>9.0909717012518845E-3</v>
      </c>
      <c r="U386" s="4">
        <f t="shared" si="67"/>
        <v>1.3361982610810015E-2</v>
      </c>
      <c r="V386" s="4">
        <f t="shared" si="68"/>
        <v>8.4442010213094509E-3</v>
      </c>
      <c r="W386" s="4">
        <f t="shared" si="69"/>
        <v>3.5790880770327542E-2</v>
      </c>
      <c r="X386" s="4">
        <f t="shared" si="70"/>
        <v>-7.0517539865128246E-3</v>
      </c>
      <c r="Y386" s="4">
        <f t="shared" si="71"/>
        <v>1.128031704498637E-3</v>
      </c>
      <c r="Z386" s="4">
        <f t="shared" si="72"/>
        <v>4.5178590647965266E-3</v>
      </c>
    </row>
    <row r="387" spans="2:26" x14ac:dyDescent="0.2">
      <c r="B387" s="2">
        <v>43627</v>
      </c>
      <c r="C387">
        <v>150.75</v>
      </c>
      <c r="D387">
        <v>114.6</v>
      </c>
      <c r="E387">
        <v>1863.7</v>
      </c>
      <c r="F387">
        <v>48.703000000000003</v>
      </c>
      <c r="G387">
        <v>351.27</v>
      </c>
      <c r="H387">
        <v>132.1</v>
      </c>
      <c r="I387">
        <v>1078.72</v>
      </c>
      <c r="J387">
        <v>178.1</v>
      </c>
      <c r="K387">
        <v>162.65</v>
      </c>
      <c r="L387">
        <v>135.08000000000001</v>
      </c>
      <c r="M387">
        <v>263.66000000000003</v>
      </c>
      <c r="N387">
        <v>170.31</v>
      </c>
      <c r="O387" s="4">
        <f t="shared" si="61"/>
        <v>1.5509368970621202E-2</v>
      </c>
      <c r="P387" s="4">
        <f t="shared" si="62"/>
        <v>-8.8611473736909009E-3</v>
      </c>
      <c r="Q387" s="4">
        <f t="shared" si="63"/>
        <v>1.6486190511264167E-3</v>
      </c>
      <c r="R387" s="4">
        <f t="shared" si="64"/>
        <v>1.1523339141704003E-2</v>
      </c>
      <c r="S387" s="4">
        <f t="shared" si="65"/>
        <v>-2.1044257567325972E-3</v>
      </c>
      <c r="T387" s="4">
        <f t="shared" si="66"/>
        <v>-3.7778662234824846E-3</v>
      </c>
      <c r="U387" s="4">
        <f t="shared" si="67"/>
        <v>-1.5376780390744431E-3</v>
      </c>
      <c r="V387" s="4">
        <f t="shared" si="68"/>
        <v>1.8588317143274188E-2</v>
      </c>
      <c r="W387" s="4">
        <f t="shared" si="69"/>
        <v>1.7364777413510089E-2</v>
      </c>
      <c r="X387" s="4">
        <f t="shared" si="70"/>
        <v>-1.4624548725922689E-2</v>
      </c>
      <c r="Y387" s="4">
        <f t="shared" si="71"/>
        <v>-9.2117836538196073E-3</v>
      </c>
      <c r="Z387" s="4">
        <f t="shared" si="72"/>
        <v>-2.990064667256603E-3</v>
      </c>
    </row>
    <row r="388" spans="2:26" x14ac:dyDescent="0.2">
      <c r="B388" s="2">
        <v>43628</v>
      </c>
      <c r="C388">
        <v>146.19999999999999</v>
      </c>
      <c r="D388">
        <v>114.5</v>
      </c>
      <c r="E388">
        <v>1855.32</v>
      </c>
      <c r="F388">
        <v>48.548000000000002</v>
      </c>
      <c r="G388">
        <v>345.56</v>
      </c>
      <c r="H388">
        <v>131.49</v>
      </c>
      <c r="I388">
        <v>1077.03</v>
      </c>
      <c r="J388">
        <v>175.04</v>
      </c>
      <c r="K388">
        <v>160.04</v>
      </c>
      <c r="L388">
        <v>135.72</v>
      </c>
      <c r="M388">
        <v>263.85000000000002</v>
      </c>
      <c r="N388">
        <v>171.59</v>
      </c>
      <c r="O388" s="4">
        <f t="shared" si="61"/>
        <v>-3.0647288291616736E-2</v>
      </c>
      <c r="P388" s="4">
        <f t="shared" si="62"/>
        <v>-8.7298128634484226E-4</v>
      </c>
      <c r="Q388" s="4">
        <f t="shared" si="63"/>
        <v>-4.5065711841159421E-3</v>
      </c>
      <c r="R388" s="4">
        <f t="shared" si="64"/>
        <v>-3.187630589836296E-3</v>
      </c>
      <c r="S388" s="4">
        <f t="shared" si="65"/>
        <v>-1.6388869038059497E-2</v>
      </c>
      <c r="T388" s="4">
        <f t="shared" si="66"/>
        <v>-4.6284084294520474E-3</v>
      </c>
      <c r="U388" s="4">
        <f t="shared" si="67"/>
        <v>-1.5679001240516337E-3</v>
      </c>
      <c r="V388" s="4">
        <f t="shared" si="68"/>
        <v>-1.7330671061999554E-2</v>
      </c>
      <c r="W388" s="4">
        <f t="shared" si="69"/>
        <v>-1.617686893032624E-2</v>
      </c>
      <c r="X388" s="4">
        <f t="shared" si="70"/>
        <v>4.7267443986623902E-3</v>
      </c>
      <c r="Y388" s="4">
        <f t="shared" si="71"/>
        <v>7.2036552185288961E-4</v>
      </c>
      <c r="Z388" s="4">
        <f t="shared" si="72"/>
        <v>7.4876044467850206E-3</v>
      </c>
    </row>
    <row r="389" spans="2:26" x14ac:dyDescent="0.2">
      <c r="B389" s="2">
        <v>43629</v>
      </c>
      <c r="C389">
        <v>148.26</v>
      </c>
      <c r="D389">
        <v>115.72</v>
      </c>
      <c r="E389">
        <v>1870.3</v>
      </c>
      <c r="F389">
        <v>48.537999999999997</v>
      </c>
      <c r="G389">
        <v>343.43</v>
      </c>
      <c r="H389">
        <v>132.32</v>
      </c>
      <c r="I389">
        <v>1088.77</v>
      </c>
      <c r="J389">
        <v>177.47</v>
      </c>
      <c r="K389">
        <v>160.33000000000001</v>
      </c>
      <c r="L389">
        <v>141.74</v>
      </c>
      <c r="M389">
        <v>261.2</v>
      </c>
      <c r="N389">
        <v>169.35</v>
      </c>
      <c r="O389" s="4">
        <f t="shared" si="61"/>
        <v>1.3991941912895583E-2</v>
      </c>
      <c r="P389" s="4">
        <f t="shared" si="62"/>
        <v>1.0598657113639956E-2</v>
      </c>
      <c r="Q389" s="4">
        <f t="shared" si="63"/>
        <v>8.0416578864508873E-3</v>
      </c>
      <c r="R389" s="4">
        <f t="shared" si="64"/>
        <v>-2.0600292597015203E-4</v>
      </c>
      <c r="S389" s="4">
        <f t="shared" si="65"/>
        <v>-6.182983165773169E-3</v>
      </c>
      <c r="T389" s="4">
        <f t="shared" si="66"/>
        <v>6.2924281765535123E-3</v>
      </c>
      <c r="U389" s="4">
        <f t="shared" si="67"/>
        <v>1.0841365766358994E-2</v>
      </c>
      <c r="V389" s="4">
        <f t="shared" si="68"/>
        <v>1.3787061312857252E-2</v>
      </c>
      <c r="W389" s="4">
        <f t="shared" si="69"/>
        <v>1.8104072117117662E-3</v>
      </c>
      <c r="X389" s="4">
        <f t="shared" si="70"/>
        <v>4.3400453466080659E-2</v>
      </c>
      <c r="Y389" s="4">
        <f t="shared" si="71"/>
        <v>-1.0094362449401007E-2</v>
      </c>
      <c r="Z389" s="4">
        <f t="shared" si="72"/>
        <v>-1.3140331033748969E-2</v>
      </c>
    </row>
    <row r="390" spans="2:26" x14ac:dyDescent="0.2">
      <c r="B390" s="2">
        <v>43630</v>
      </c>
      <c r="C390">
        <v>144.63999999999999</v>
      </c>
      <c r="D390">
        <v>116.17</v>
      </c>
      <c r="E390">
        <v>1869.67</v>
      </c>
      <c r="F390">
        <v>48.185000000000002</v>
      </c>
      <c r="G390">
        <v>339.73</v>
      </c>
      <c r="H390">
        <v>132.44999999999999</v>
      </c>
      <c r="I390">
        <v>1085.3499999999999</v>
      </c>
      <c r="J390">
        <v>181.33</v>
      </c>
      <c r="K390">
        <v>158.1</v>
      </c>
      <c r="L390">
        <v>141.65</v>
      </c>
      <c r="M390">
        <v>260.10000000000002</v>
      </c>
      <c r="N390">
        <v>169.66</v>
      </c>
      <c r="O390" s="4">
        <f t="shared" si="61"/>
        <v>-2.4719592584707416E-2</v>
      </c>
      <c r="P390" s="4">
        <f t="shared" si="62"/>
        <v>3.8811554174490049E-3</v>
      </c>
      <c r="Q390" s="4">
        <f t="shared" si="63"/>
        <v>-3.3690110132365597E-4</v>
      </c>
      <c r="R390" s="4">
        <f t="shared" si="64"/>
        <v>-7.2992270148941182E-3</v>
      </c>
      <c r="S390" s="4">
        <f t="shared" si="65"/>
        <v>-1.0832121840209766E-2</v>
      </c>
      <c r="T390" s="4">
        <f t="shared" si="66"/>
        <v>9.8198444269751361E-4</v>
      </c>
      <c r="U390" s="4">
        <f t="shared" si="67"/>
        <v>-3.1461030862321927E-3</v>
      </c>
      <c r="V390" s="4">
        <f t="shared" si="68"/>
        <v>2.151699511946081E-2</v>
      </c>
      <c r="W390" s="4">
        <f t="shared" si="69"/>
        <v>-1.4006446985319726E-2</v>
      </c>
      <c r="X390" s="4">
        <f t="shared" si="70"/>
        <v>-6.3516710558446095E-4</v>
      </c>
      <c r="Y390" s="4">
        <f t="shared" si="71"/>
        <v>-4.2202249476699632E-3</v>
      </c>
      <c r="Z390" s="4">
        <f t="shared" si="72"/>
        <v>1.8288551158080284E-3</v>
      </c>
    </row>
    <row r="391" spans="2:26" x14ac:dyDescent="0.2">
      <c r="B391" s="2">
        <v>43633</v>
      </c>
      <c r="C391">
        <v>145.03</v>
      </c>
      <c r="D391">
        <v>117.16</v>
      </c>
      <c r="E391">
        <v>1886.03</v>
      </c>
      <c r="F391">
        <v>48.472999999999999</v>
      </c>
      <c r="G391">
        <v>350.62</v>
      </c>
      <c r="H391">
        <v>132.85</v>
      </c>
      <c r="I391">
        <v>1092.5</v>
      </c>
      <c r="J391">
        <v>189.01</v>
      </c>
      <c r="K391">
        <v>159.91</v>
      </c>
      <c r="L391">
        <v>140.97</v>
      </c>
      <c r="M391">
        <v>259.2</v>
      </c>
      <c r="N391">
        <v>169.56</v>
      </c>
      <c r="O391" s="4">
        <f t="shared" si="61"/>
        <v>2.6927209282924768E-3</v>
      </c>
      <c r="P391" s="4">
        <f t="shared" si="62"/>
        <v>8.4858864341492563E-3</v>
      </c>
      <c r="Q391" s="4">
        <f t="shared" si="63"/>
        <v>8.7121460600681714E-3</v>
      </c>
      <c r="R391" s="4">
        <f t="shared" si="64"/>
        <v>5.9591725937057525E-3</v>
      </c>
      <c r="S391" s="4">
        <f t="shared" si="65"/>
        <v>3.1551831441027613E-2</v>
      </c>
      <c r="T391" s="4">
        <f t="shared" si="66"/>
        <v>3.01545648774378E-3</v>
      </c>
      <c r="U391" s="4">
        <f t="shared" si="67"/>
        <v>6.5661323679740979E-3</v>
      </c>
      <c r="V391" s="4">
        <f t="shared" si="68"/>
        <v>4.1481348046930565E-2</v>
      </c>
      <c r="W391" s="4">
        <f t="shared" si="69"/>
        <v>1.13834127559244E-2</v>
      </c>
      <c r="X391" s="4">
        <f t="shared" si="70"/>
        <v>-4.8121244936915157E-3</v>
      </c>
      <c r="Y391" s="4">
        <f t="shared" si="71"/>
        <v>-3.4662079764863954E-3</v>
      </c>
      <c r="Z391" s="4">
        <f t="shared" si="72"/>
        <v>-5.8958789515228544E-4</v>
      </c>
    </row>
    <row r="392" spans="2:26" x14ac:dyDescent="0.2">
      <c r="B392" s="2">
        <v>43634</v>
      </c>
      <c r="C392">
        <v>152.88</v>
      </c>
      <c r="D392">
        <v>115.98</v>
      </c>
      <c r="E392">
        <v>1901.37</v>
      </c>
      <c r="F392">
        <v>49.613</v>
      </c>
      <c r="G392">
        <v>357.12</v>
      </c>
      <c r="H392">
        <v>135.16</v>
      </c>
      <c r="I392">
        <v>1103.5999999999999</v>
      </c>
      <c r="J392">
        <v>188.47</v>
      </c>
      <c r="K392">
        <v>165.51</v>
      </c>
      <c r="L392">
        <v>139.24</v>
      </c>
      <c r="M392">
        <v>258.81</v>
      </c>
      <c r="N392">
        <v>169.28</v>
      </c>
      <c r="O392" s="4">
        <f t="shared" si="61"/>
        <v>5.2712682359858917E-2</v>
      </c>
      <c r="P392" s="4">
        <f t="shared" si="62"/>
        <v>-1.0122759511238168E-2</v>
      </c>
      <c r="Q392" s="4">
        <f t="shared" si="63"/>
        <v>8.1005882048581241E-3</v>
      </c>
      <c r="R392" s="4">
        <f t="shared" si="64"/>
        <v>2.3245954266759704E-2</v>
      </c>
      <c r="S392" s="4">
        <f t="shared" si="65"/>
        <v>1.836884382716332E-2</v>
      </c>
      <c r="T392" s="4">
        <f t="shared" si="66"/>
        <v>1.7238589640266644E-2</v>
      </c>
      <c r="U392" s="4">
        <f t="shared" si="67"/>
        <v>1.0108915373385818E-2</v>
      </c>
      <c r="V392" s="4">
        <f t="shared" si="68"/>
        <v>-2.8610806843284904E-3</v>
      </c>
      <c r="W392" s="4">
        <f t="shared" si="69"/>
        <v>3.4420458981098294E-2</v>
      </c>
      <c r="X392" s="4">
        <f t="shared" si="70"/>
        <v>-1.234803883959585E-2</v>
      </c>
      <c r="Y392" s="4">
        <f t="shared" si="71"/>
        <v>-1.5057627215225022E-3</v>
      </c>
      <c r="Z392" s="4">
        <f t="shared" si="72"/>
        <v>-1.652697814501846E-3</v>
      </c>
    </row>
    <row r="393" spans="2:26" x14ac:dyDescent="0.2">
      <c r="B393" s="2">
        <v>43635</v>
      </c>
      <c r="C393">
        <v>153.12</v>
      </c>
      <c r="D393">
        <v>117.14</v>
      </c>
      <c r="E393">
        <v>1908.79</v>
      </c>
      <c r="F393">
        <v>49.468000000000004</v>
      </c>
      <c r="G393">
        <v>363.52</v>
      </c>
      <c r="H393">
        <v>135.69</v>
      </c>
      <c r="I393">
        <v>1102.33</v>
      </c>
      <c r="J393">
        <v>187.48</v>
      </c>
      <c r="K393">
        <v>165.46</v>
      </c>
      <c r="L393">
        <v>140.91999999999999</v>
      </c>
      <c r="M393">
        <v>259.87</v>
      </c>
      <c r="N393">
        <v>170.69</v>
      </c>
      <c r="O393" s="4">
        <f t="shared" si="61"/>
        <v>1.5686277726266555E-3</v>
      </c>
      <c r="P393" s="4">
        <f t="shared" si="62"/>
        <v>9.9520382133417244E-3</v>
      </c>
      <c r="Q393" s="4">
        <f t="shared" si="63"/>
        <v>3.8948544838260466E-3</v>
      </c>
      <c r="R393" s="4">
        <f t="shared" si="64"/>
        <v>-2.9269002839054977E-3</v>
      </c>
      <c r="S393" s="4">
        <f t="shared" si="65"/>
        <v>1.7762456339840249E-2</v>
      </c>
      <c r="T393" s="4">
        <f t="shared" si="66"/>
        <v>3.9136103117723489E-3</v>
      </c>
      <c r="U393" s="4">
        <f t="shared" si="67"/>
        <v>-1.1514419227407898E-3</v>
      </c>
      <c r="V393" s="4">
        <f t="shared" si="68"/>
        <v>-5.2666699740310406E-3</v>
      </c>
      <c r="W393" s="4">
        <f t="shared" si="69"/>
        <v>-3.0214219041217917E-4</v>
      </c>
      <c r="X393" s="4">
        <f t="shared" si="70"/>
        <v>1.1993290529798639E-2</v>
      </c>
      <c r="Y393" s="4">
        <f t="shared" si="71"/>
        <v>4.0873042172483252E-3</v>
      </c>
      <c r="Z393" s="4">
        <f t="shared" si="72"/>
        <v>8.2948971063070802E-3</v>
      </c>
    </row>
    <row r="394" spans="2:26" x14ac:dyDescent="0.2">
      <c r="B394" s="2">
        <v>43636</v>
      </c>
      <c r="C394">
        <v>154.1</v>
      </c>
      <c r="D394">
        <v>118.79</v>
      </c>
      <c r="E394">
        <v>1918.19</v>
      </c>
      <c r="F394">
        <v>49.865000000000002</v>
      </c>
      <c r="G394">
        <v>365.21</v>
      </c>
      <c r="H394">
        <v>136.94999999999999</v>
      </c>
      <c r="I394">
        <v>1111.42</v>
      </c>
      <c r="J394">
        <v>189.53</v>
      </c>
      <c r="K394">
        <v>168.25</v>
      </c>
      <c r="L394">
        <v>142.02000000000001</v>
      </c>
      <c r="M394">
        <v>266.79000000000002</v>
      </c>
      <c r="N394">
        <v>173.74</v>
      </c>
      <c r="O394" s="4">
        <f t="shared" si="61"/>
        <v>6.3798146214259629E-3</v>
      </c>
      <c r="P394" s="4">
        <f t="shared" si="62"/>
        <v>1.3987427639812117E-2</v>
      </c>
      <c r="Q394" s="4">
        <f t="shared" si="63"/>
        <v>4.9124996231511859E-3</v>
      </c>
      <c r="R394" s="4">
        <f t="shared" si="64"/>
        <v>7.9933579740206224E-3</v>
      </c>
      <c r="S394" s="4">
        <f t="shared" si="65"/>
        <v>4.6382145094922686E-3</v>
      </c>
      <c r="T394" s="4">
        <f t="shared" si="66"/>
        <v>9.2430235512256757E-3</v>
      </c>
      <c r="U394" s="4">
        <f t="shared" si="67"/>
        <v>8.2123555847334259E-3</v>
      </c>
      <c r="V394" s="4">
        <f t="shared" si="68"/>
        <v>1.0875150283703408E-2</v>
      </c>
      <c r="W394" s="4">
        <f t="shared" si="69"/>
        <v>1.6721494762800392E-2</v>
      </c>
      <c r="X394" s="4">
        <f t="shared" si="70"/>
        <v>7.7755392809109392E-3</v>
      </c>
      <c r="Y394" s="4">
        <f t="shared" si="71"/>
        <v>2.6280326105813091E-2</v>
      </c>
      <c r="Z394" s="4">
        <f t="shared" si="72"/>
        <v>1.7710883055532867E-2</v>
      </c>
    </row>
    <row r="395" spans="2:26" x14ac:dyDescent="0.2">
      <c r="B395" s="2">
        <v>43637</v>
      </c>
      <c r="C395">
        <v>151.76</v>
      </c>
      <c r="D395">
        <v>116.21</v>
      </c>
      <c r="E395">
        <v>1911.3</v>
      </c>
      <c r="F395">
        <v>49.695</v>
      </c>
      <c r="G395">
        <v>369.21</v>
      </c>
      <c r="H395">
        <v>136.97</v>
      </c>
      <c r="I395">
        <v>1121.8800000000001</v>
      </c>
      <c r="J395">
        <v>191.14</v>
      </c>
      <c r="K395">
        <v>167.55</v>
      </c>
      <c r="L395">
        <v>140.22999999999999</v>
      </c>
      <c r="M395">
        <v>264.47000000000003</v>
      </c>
      <c r="N395">
        <v>173.44</v>
      </c>
      <c r="O395" s="4">
        <f t="shared" si="61"/>
        <v>-1.5301416699311376E-2</v>
      </c>
      <c r="P395" s="4">
        <f t="shared" si="62"/>
        <v>-2.1958329066666026E-2</v>
      </c>
      <c r="Q395" s="4">
        <f t="shared" si="63"/>
        <v>-3.5983942689819782E-3</v>
      </c>
      <c r="R395" s="4">
        <f t="shared" si="64"/>
        <v>-3.4150294338623809E-3</v>
      </c>
      <c r="S395" s="4">
        <f t="shared" si="65"/>
        <v>1.0893057250130846E-2</v>
      </c>
      <c r="T395" s="4">
        <f t="shared" si="66"/>
        <v>1.460280376427502E-4</v>
      </c>
      <c r="U395" s="4">
        <f t="shared" si="67"/>
        <v>9.3673724861010558E-3</v>
      </c>
      <c r="V395" s="4">
        <f t="shared" si="68"/>
        <v>8.458820499824625E-3</v>
      </c>
      <c r="W395" s="4">
        <f t="shared" si="69"/>
        <v>-4.1691543415177642E-3</v>
      </c>
      <c r="X395" s="4">
        <f t="shared" si="70"/>
        <v>-1.2683961015388262E-2</v>
      </c>
      <c r="Y395" s="4">
        <f t="shared" si="71"/>
        <v>-8.7340087641091975E-3</v>
      </c>
      <c r="Z395" s="4">
        <f t="shared" si="72"/>
        <v>-1.72821058049309E-3</v>
      </c>
    </row>
    <row r="396" spans="2:26" x14ac:dyDescent="0.2">
      <c r="B396" s="2">
        <v>43640</v>
      </c>
      <c r="C396">
        <v>152.66</v>
      </c>
      <c r="D396">
        <v>116.5</v>
      </c>
      <c r="E396">
        <v>1913.9</v>
      </c>
      <c r="F396">
        <v>49.645000000000003</v>
      </c>
      <c r="G396">
        <v>371.04</v>
      </c>
      <c r="H396">
        <v>137.78</v>
      </c>
      <c r="I396">
        <v>1115.52</v>
      </c>
      <c r="J396">
        <v>192.6</v>
      </c>
      <c r="K396">
        <v>168.1</v>
      </c>
      <c r="L396">
        <v>139.22</v>
      </c>
      <c r="M396">
        <v>265.3</v>
      </c>
      <c r="N396">
        <v>173.85</v>
      </c>
      <c r="O396" s="4">
        <f t="shared" si="61"/>
        <v>5.9129007435656826E-3</v>
      </c>
      <c r="P396" s="4">
        <f t="shared" si="62"/>
        <v>2.4923737709729096E-3</v>
      </c>
      <c r="Q396" s="4">
        <f t="shared" si="63"/>
        <v>1.3594062534753903E-3</v>
      </c>
      <c r="R396" s="4">
        <f t="shared" si="64"/>
        <v>-1.0066439344114438E-3</v>
      </c>
      <c r="S396" s="4">
        <f t="shared" si="65"/>
        <v>4.9442856548665591E-3</v>
      </c>
      <c r="T396" s="4">
        <f t="shared" si="66"/>
        <v>5.8962864183199504E-3</v>
      </c>
      <c r="U396" s="4">
        <f t="shared" si="67"/>
        <v>-5.6851855996232943E-3</v>
      </c>
      <c r="V396" s="4">
        <f t="shared" si="68"/>
        <v>7.6093555259916183E-3</v>
      </c>
      <c r="W396" s="4">
        <f t="shared" si="69"/>
        <v>3.2772262312503906E-3</v>
      </c>
      <c r="X396" s="4">
        <f t="shared" si="70"/>
        <v>-7.2285159980389176E-3</v>
      </c>
      <c r="Y396" s="4">
        <f t="shared" si="71"/>
        <v>3.1334378281448094E-3</v>
      </c>
      <c r="Z396" s="4">
        <f t="shared" si="72"/>
        <v>2.3611402025889134E-3</v>
      </c>
    </row>
    <row r="397" spans="2:26" x14ac:dyDescent="0.2">
      <c r="B397" s="2">
        <v>43641</v>
      </c>
      <c r="C397">
        <v>151.47999999999999</v>
      </c>
      <c r="D397">
        <v>114.44</v>
      </c>
      <c r="E397">
        <v>1878.27</v>
      </c>
      <c r="F397">
        <v>48.893000000000001</v>
      </c>
      <c r="G397">
        <v>360.3</v>
      </c>
      <c r="H397">
        <v>133.43</v>
      </c>
      <c r="I397">
        <v>1086.3499999999999</v>
      </c>
      <c r="J397">
        <v>188.84</v>
      </c>
      <c r="K397">
        <v>165.8</v>
      </c>
      <c r="L397">
        <v>139.94</v>
      </c>
      <c r="M397">
        <v>259.73</v>
      </c>
      <c r="N397">
        <v>171.28</v>
      </c>
      <c r="O397" s="4">
        <f t="shared" ref="O397:O460" si="73">LN(C397/C396)</f>
        <v>-7.7596233367302307E-3</v>
      </c>
      <c r="P397" s="4">
        <f t="shared" ref="P397:P460" si="74">LN(D397/D396)</f>
        <v>-1.7840604823845731E-2</v>
      </c>
      <c r="Q397" s="4">
        <f t="shared" ref="Q397:Q460" si="75">LN(E397/E396)</f>
        <v>-1.8791904641679544E-2</v>
      </c>
      <c r="R397" s="4">
        <f t="shared" ref="R397:R460" si="76">LN(F397/F396)</f>
        <v>-1.5263443535821404E-2</v>
      </c>
      <c r="S397" s="4">
        <f t="shared" ref="S397:S460" si="77">LN(G397/G396)</f>
        <v>-2.937285575317403E-2</v>
      </c>
      <c r="T397" s="4">
        <f t="shared" ref="T397:T460" si="78">LN(H397/H396)</f>
        <v>-3.2081214410720385E-2</v>
      </c>
      <c r="U397" s="4">
        <f t="shared" ref="U397:U460" si="79">LN(I397/I396)</f>
        <v>-2.6497210710351361E-2</v>
      </c>
      <c r="V397" s="4">
        <f t="shared" ref="V397:V460" si="80">LN(J397/J396)</f>
        <v>-1.9715403685939138E-2</v>
      </c>
      <c r="W397" s="4">
        <f t="shared" ref="W397:W460" si="81">LN(K397/K396)</f>
        <v>-1.3776797713375226E-2</v>
      </c>
      <c r="X397" s="4">
        <f t="shared" ref="X397:X460" si="82">LN(L397/L396)</f>
        <v>5.1583435772302984E-3</v>
      </c>
      <c r="Y397" s="4">
        <f t="shared" ref="Y397:Y460" si="83">LN(M397/M396)</f>
        <v>-2.1218631241395235E-2</v>
      </c>
      <c r="Z397" s="4">
        <f t="shared" ref="Z397:Z460" si="84">LN(N397/N396)</f>
        <v>-1.4893214172443039E-2</v>
      </c>
    </row>
    <row r="398" spans="2:26" x14ac:dyDescent="0.2">
      <c r="B398" s="2">
        <v>43642</v>
      </c>
      <c r="C398">
        <v>159.26</v>
      </c>
      <c r="D398">
        <v>114.15</v>
      </c>
      <c r="E398">
        <v>1897.83</v>
      </c>
      <c r="F398">
        <v>49.95</v>
      </c>
      <c r="G398">
        <v>362.2</v>
      </c>
      <c r="H398">
        <v>133.93</v>
      </c>
      <c r="I398">
        <v>1079.8</v>
      </c>
      <c r="J398">
        <v>187.66</v>
      </c>
      <c r="K398">
        <v>168.99</v>
      </c>
      <c r="L398">
        <v>140.4</v>
      </c>
      <c r="M398">
        <v>261.3</v>
      </c>
      <c r="N398">
        <v>171.06</v>
      </c>
      <c r="O398" s="4">
        <f t="shared" si="73"/>
        <v>5.0084483795704716E-2</v>
      </c>
      <c r="P398" s="4">
        <f t="shared" si="74"/>
        <v>-2.5372952061049007E-3</v>
      </c>
      <c r="Q398" s="4">
        <f t="shared" si="75"/>
        <v>1.0359987789795034E-2</v>
      </c>
      <c r="R398" s="4">
        <f t="shared" si="76"/>
        <v>2.1388268144826601E-2</v>
      </c>
      <c r="S398" s="4">
        <f t="shared" si="77"/>
        <v>5.2595276952654493E-3</v>
      </c>
      <c r="T398" s="4">
        <f t="shared" si="78"/>
        <v>3.7402796447013734E-3</v>
      </c>
      <c r="U398" s="4">
        <f t="shared" si="79"/>
        <v>-6.0476143970635146E-3</v>
      </c>
      <c r="V398" s="4">
        <f t="shared" si="80"/>
        <v>-6.2682808161823953E-3</v>
      </c>
      <c r="W398" s="4">
        <f t="shared" si="81"/>
        <v>1.9057298873537735E-2</v>
      </c>
      <c r="X398" s="4">
        <f t="shared" si="82"/>
        <v>3.2817322739601145E-3</v>
      </c>
      <c r="Y398" s="4">
        <f t="shared" si="83"/>
        <v>6.0265426242682146E-3</v>
      </c>
      <c r="Z398" s="4">
        <f t="shared" si="84"/>
        <v>-1.2852721287916842E-3</v>
      </c>
    </row>
    <row r="399" spans="2:26" x14ac:dyDescent="0.2">
      <c r="B399" s="2">
        <v>43643</v>
      </c>
      <c r="C399">
        <v>163.22999999999999</v>
      </c>
      <c r="D399">
        <v>113.67</v>
      </c>
      <c r="E399">
        <v>1904.28</v>
      </c>
      <c r="F399">
        <v>49.935000000000002</v>
      </c>
      <c r="G399">
        <v>370.02</v>
      </c>
      <c r="H399">
        <v>134.15</v>
      </c>
      <c r="I399">
        <v>1076.01</v>
      </c>
      <c r="J399">
        <v>189.5</v>
      </c>
      <c r="K399">
        <v>170.9</v>
      </c>
      <c r="L399">
        <v>139.30000000000001</v>
      </c>
      <c r="M399">
        <v>261.10000000000002</v>
      </c>
      <c r="N399">
        <v>171.23</v>
      </c>
      <c r="O399" s="4">
        <f t="shared" si="73"/>
        <v>2.4622162336644951E-2</v>
      </c>
      <c r="P399" s="4">
        <f t="shared" si="74"/>
        <v>-4.2138592771854676E-3</v>
      </c>
      <c r="Q399" s="4">
        <f t="shared" si="75"/>
        <v>3.3928561706082451E-3</v>
      </c>
      <c r="R399" s="4">
        <f t="shared" si="76"/>
        <v>-3.0034539946452812E-4</v>
      </c>
      <c r="S399" s="4">
        <f t="shared" si="77"/>
        <v>2.1360512782143341E-2</v>
      </c>
      <c r="T399" s="4">
        <f t="shared" si="78"/>
        <v>1.641301472602438E-3</v>
      </c>
      <c r="U399" s="4">
        <f t="shared" si="79"/>
        <v>-3.5160834253454699E-3</v>
      </c>
      <c r="V399" s="4">
        <f t="shared" si="80"/>
        <v>9.7572096605773578E-3</v>
      </c>
      <c r="W399" s="4">
        <f t="shared" si="81"/>
        <v>1.1239048546812959E-2</v>
      </c>
      <c r="X399" s="4">
        <f t="shared" si="82"/>
        <v>-7.865610805950737E-3</v>
      </c>
      <c r="Y399" s="4">
        <f t="shared" si="83"/>
        <v>-7.6569682148355171E-4</v>
      </c>
      <c r="Z399" s="4">
        <f t="shared" si="84"/>
        <v>9.9330984824410338E-4</v>
      </c>
    </row>
    <row r="400" spans="2:26" x14ac:dyDescent="0.2">
      <c r="B400" s="2">
        <v>43644</v>
      </c>
      <c r="C400">
        <v>164.23</v>
      </c>
      <c r="D400">
        <v>114.46</v>
      </c>
      <c r="E400">
        <v>1893.63</v>
      </c>
      <c r="F400">
        <v>49.48</v>
      </c>
      <c r="G400">
        <v>367.32</v>
      </c>
      <c r="H400">
        <v>133.96</v>
      </c>
      <c r="I400">
        <v>1080.9100000000001</v>
      </c>
      <c r="J400">
        <v>193</v>
      </c>
      <c r="K400">
        <v>169.45</v>
      </c>
      <c r="L400">
        <v>139.63999999999999</v>
      </c>
      <c r="M400">
        <v>264.52999999999997</v>
      </c>
      <c r="N400">
        <v>173.55</v>
      </c>
      <c r="O400" s="4">
        <f t="shared" si="73"/>
        <v>6.1076351835259515E-3</v>
      </c>
      <c r="P400" s="4">
        <f t="shared" si="74"/>
        <v>6.9259032823370805E-3</v>
      </c>
      <c r="Q400" s="4">
        <f t="shared" si="75"/>
        <v>-5.6083624494366957E-3</v>
      </c>
      <c r="R400" s="4">
        <f t="shared" si="76"/>
        <v>-9.1536121708109645E-3</v>
      </c>
      <c r="S400" s="4">
        <f t="shared" si="77"/>
        <v>-7.3236554861349544E-3</v>
      </c>
      <c r="T400" s="4">
        <f t="shared" si="78"/>
        <v>-1.4173289456292557E-3</v>
      </c>
      <c r="U400" s="4">
        <f t="shared" si="79"/>
        <v>4.5435235701553542E-3</v>
      </c>
      <c r="V400" s="4">
        <f t="shared" si="80"/>
        <v>1.8301164382404443E-2</v>
      </c>
      <c r="W400" s="4">
        <f t="shared" si="81"/>
        <v>-8.5206920684850092E-3</v>
      </c>
      <c r="X400" s="4">
        <f t="shared" si="82"/>
        <v>2.4378014510751419E-3</v>
      </c>
      <c r="Y400" s="4">
        <f t="shared" si="83"/>
        <v>1.3051190711627598E-2</v>
      </c>
      <c r="Z400" s="4">
        <f t="shared" si="84"/>
        <v>1.3458060306915688E-2</v>
      </c>
    </row>
    <row r="401" spans="2:26" x14ac:dyDescent="0.2">
      <c r="B401" s="2">
        <v>43647</v>
      </c>
      <c r="C401">
        <v>166.17</v>
      </c>
      <c r="D401">
        <v>115.03</v>
      </c>
      <c r="E401">
        <v>1922.19</v>
      </c>
      <c r="F401">
        <v>50.387999999999998</v>
      </c>
      <c r="G401">
        <v>374.6</v>
      </c>
      <c r="H401">
        <v>135.68</v>
      </c>
      <c r="I401">
        <v>1097.95</v>
      </c>
      <c r="J401">
        <v>193</v>
      </c>
      <c r="K401">
        <v>175.05</v>
      </c>
      <c r="L401">
        <v>141.65</v>
      </c>
      <c r="M401">
        <v>266.77</v>
      </c>
      <c r="N401">
        <v>173.94</v>
      </c>
      <c r="O401" s="4">
        <f t="shared" si="73"/>
        <v>1.1743476363652635E-2</v>
      </c>
      <c r="P401" s="4">
        <f t="shared" si="74"/>
        <v>4.9675469269626965E-3</v>
      </c>
      <c r="Q401" s="4">
        <f t="shared" si="75"/>
        <v>1.4969539090055368E-2</v>
      </c>
      <c r="R401" s="4">
        <f t="shared" si="76"/>
        <v>1.818450396576941E-2</v>
      </c>
      <c r="S401" s="4">
        <f t="shared" si="77"/>
        <v>1.9625387264666734E-2</v>
      </c>
      <c r="T401" s="4">
        <f t="shared" si="78"/>
        <v>1.2757924117589161E-2</v>
      </c>
      <c r="U401" s="4">
        <f t="shared" si="79"/>
        <v>1.564152576300391E-2</v>
      </c>
      <c r="V401" s="4">
        <f t="shared" si="80"/>
        <v>0</v>
      </c>
      <c r="W401" s="4">
        <f t="shared" si="81"/>
        <v>3.2513749347614446E-2</v>
      </c>
      <c r="X401" s="4">
        <f t="shared" si="82"/>
        <v>1.4291544039690471E-2</v>
      </c>
      <c r="Y401" s="4">
        <f t="shared" si="83"/>
        <v>8.4321975243712589E-3</v>
      </c>
      <c r="Z401" s="4">
        <f t="shared" si="84"/>
        <v>2.2446698538237278E-3</v>
      </c>
    </row>
    <row r="402" spans="2:26" x14ac:dyDescent="0.2">
      <c r="B402" s="2">
        <v>43648</v>
      </c>
      <c r="C402">
        <v>162.22999999999999</v>
      </c>
      <c r="D402">
        <v>116.17</v>
      </c>
      <c r="E402">
        <v>1934.31</v>
      </c>
      <c r="F402">
        <v>50.683</v>
      </c>
      <c r="G402">
        <v>375.43</v>
      </c>
      <c r="H402">
        <v>136.58000000000001</v>
      </c>
      <c r="I402">
        <v>1111.25</v>
      </c>
      <c r="J402">
        <v>195</v>
      </c>
      <c r="K402">
        <v>175.45</v>
      </c>
      <c r="L402">
        <v>142.53</v>
      </c>
      <c r="M402">
        <v>270.57</v>
      </c>
      <c r="N402">
        <v>175.28</v>
      </c>
      <c r="O402" s="4">
        <f t="shared" si="73"/>
        <v>-2.3996279290814639E-2</v>
      </c>
      <c r="P402" s="4">
        <f t="shared" si="74"/>
        <v>9.8616716174645836E-3</v>
      </c>
      <c r="Q402" s="4">
        <f t="shared" si="75"/>
        <v>6.285512720197348E-3</v>
      </c>
      <c r="R402" s="4">
        <f t="shared" si="76"/>
        <v>5.8374971596277369E-3</v>
      </c>
      <c r="S402" s="4">
        <f t="shared" si="77"/>
        <v>2.2132457069981137E-3</v>
      </c>
      <c r="T402" s="4">
        <f t="shared" si="78"/>
        <v>6.6113514893502987E-3</v>
      </c>
      <c r="U402" s="4">
        <f t="shared" si="79"/>
        <v>1.2040703136113726E-2</v>
      </c>
      <c r="V402" s="4">
        <f t="shared" si="80"/>
        <v>1.0309369658861287E-2</v>
      </c>
      <c r="W402" s="4">
        <f t="shared" si="81"/>
        <v>2.2824546285492653E-3</v>
      </c>
      <c r="X402" s="4">
        <f t="shared" si="82"/>
        <v>6.1932775904139717E-3</v>
      </c>
      <c r="Y402" s="4">
        <f t="shared" si="83"/>
        <v>1.4143980904644278E-2</v>
      </c>
      <c r="Z402" s="4">
        <f t="shared" si="84"/>
        <v>7.6742831255920329E-3</v>
      </c>
    </row>
    <row r="403" spans="2:26" x14ac:dyDescent="0.2">
      <c r="B403" s="2">
        <v>43649</v>
      </c>
      <c r="C403">
        <v>162.75</v>
      </c>
      <c r="D403">
        <v>117.68</v>
      </c>
      <c r="E403">
        <v>1939</v>
      </c>
      <c r="F403">
        <v>51.103000000000002</v>
      </c>
      <c r="G403">
        <v>381.72</v>
      </c>
      <c r="H403">
        <v>137.46</v>
      </c>
      <c r="I403">
        <v>1121.58</v>
      </c>
      <c r="J403">
        <v>197.2</v>
      </c>
      <c r="K403">
        <v>174.67</v>
      </c>
      <c r="L403">
        <v>142.97999999999999</v>
      </c>
      <c r="M403">
        <v>273.08</v>
      </c>
      <c r="N403">
        <v>176.87</v>
      </c>
      <c r="O403" s="4">
        <f t="shared" si="73"/>
        <v>3.2001996663711596E-3</v>
      </c>
      <c r="P403" s="4">
        <f t="shared" si="74"/>
        <v>1.2914440767798727E-2</v>
      </c>
      <c r="Q403" s="4">
        <f t="shared" si="75"/>
        <v>2.4217025190846984E-3</v>
      </c>
      <c r="R403" s="4">
        <f t="shared" si="76"/>
        <v>8.2526552515759296E-3</v>
      </c>
      <c r="S403" s="4">
        <f t="shared" si="77"/>
        <v>1.6615319832066794E-2</v>
      </c>
      <c r="T403" s="4">
        <f t="shared" si="78"/>
        <v>6.4224421605160098E-3</v>
      </c>
      <c r="U403" s="4">
        <f t="shared" si="79"/>
        <v>9.2528976241809894E-3</v>
      </c>
      <c r="V403" s="4">
        <f t="shared" si="80"/>
        <v>1.1218883604788244E-2</v>
      </c>
      <c r="W403" s="4">
        <f t="shared" si="81"/>
        <v>-4.4556225889226062E-3</v>
      </c>
      <c r="X403" s="4">
        <f t="shared" si="82"/>
        <v>3.1522564717660737E-3</v>
      </c>
      <c r="Y403" s="4">
        <f t="shared" si="83"/>
        <v>9.2339477043531133E-3</v>
      </c>
      <c r="Z403" s="4">
        <f t="shared" si="84"/>
        <v>9.0303041594912321E-3</v>
      </c>
    </row>
    <row r="404" spans="2:26" x14ac:dyDescent="0.2">
      <c r="B404" s="2">
        <v>43650</v>
      </c>
      <c r="C404">
        <v>162.75</v>
      </c>
      <c r="D404">
        <v>117.68</v>
      </c>
      <c r="E404">
        <v>1939</v>
      </c>
      <c r="F404">
        <v>51.103000000000002</v>
      </c>
      <c r="G404">
        <v>381.72</v>
      </c>
      <c r="H404">
        <v>137.46</v>
      </c>
      <c r="I404">
        <v>1121.58</v>
      </c>
      <c r="J404">
        <v>197.2</v>
      </c>
      <c r="K404">
        <v>174.67</v>
      </c>
      <c r="L404">
        <v>142.97999999999999</v>
      </c>
      <c r="M404">
        <v>273.08</v>
      </c>
      <c r="N404">
        <v>176.87</v>
      </c>
      <c r="O404" s="4">
        <f t="shared" si="73"/>
        <v>0</v>
      </c>
      <c r="P404" s="4">
        <f t="shared" si="74"/>
        <v>0</v>
      </c>
      <c r="Q404" s="4">
        <f t="shared" si="75"/>
        <v>0</v>
      </c>
      <c r="R404" s="4">
        <f t="shared" si="76"/>
        <v>0</v>
      </c>
      <c r="S404" s="4">
        <f t="shared" si="77"/>
        <v>0</v>
      </c>
      <c r="T404" s="4">
        <f t="shared" si="78"/>
        <v>0</v>
      </c>
      <c r="U404" s="4">
        <f t="shared" si="79"/>
        <v>0</v>
      </c>
      <c r="V404" s="4">
        <f t="shared" si="80"/>
        <v>0</v>
      </c>
      <c r="W404" s="4">
        <f t="shared" si="81"/>
        <v>0</v>
      </c>
      <c r="X404" s="4">
        <f t="shared" si="82"/>
        <v>0</v>
      </c>
      <c r="Y404" s="4">
        <f t="shared" si="83"/>
        <v>0</v>
      </c>
      <c r="Z404" s="4">
        <f t="shared" si="84"/>
        <v>0</v>
      </c>
    </row>
    <row r="405" spans="2:26" x14ac:dyDescent="0.2">
      <c r="B405" s="2">
        <v>43651</v>
      </c>
      <c r="C405">
        <v>160.22999999999999</v>
      </c>
      <c r="D405">
        <v>117.16</v>
      </c>
      <c r="E405">
        <v>1942.91</v>
      </c>
      <c r="F405">
        <v>51.058</v>
      </c>
      <c r="G405">
        <v>380.55</v>
      </c>
      <c r="H405">
        <v>137.06</v>
      </c>
      <c r="I405">
        <v>1131.5899999999999</v>
      </c>
      <c r="J405">
        <v>196.4</v>
      </c>
      <c r="K405">
        <v>173.3</v>
      </c>
      <c r="L405">
        <v>142.44999999999999</v>
      </c>
      <c r="M405">
        <v>272.14</v>
      </c>
      <c r="N405">
        <v>176.66</v>
      </c>
      <c r="O405" s="4">
        <f t="shared" si="73"/>
        <v>-1.5604998068890007E-2</v>
      </c>
      <c r="P405" s="4">
        <f t="shared" si="74"/>
        <v>-4.4285543336493993E-3</v>
      </c>
      <c r="Q405" s="4">
        <f t="shared" si="75"/>
        <v>2.0144729384579375E-3</v>
      </c>
      <c r="R405" s="4">
        <f t="shared" si="76"/>
        <v>-8.809624594583082E-4</v>
      </c>
      <c r="S405" s="4">
        <f t="shared" si="77"/>
        <v>-3.0697808356525353E-3</v>
      </c>
      <c r="T405" s="4">
        <f t="shared" si="78"/>
        <v>-2.9141795357815626E-3</v>
      </c>
      <c r="U405" s="4">
        <f t="shared" si="79"/>
        <v>8.8853178911775972E-3</v>
      </c>
      <c r="V405" s="4">
        <f t="shared" si="80"/>
        <v>-4.0650462481694452E-3</v>
      </c>
      <c r="W405" s="4">
        <f t="shared" si="81"/>
        <v>-7.8742827187409121E-3</v>
      </c>
      <c r="X405" s="4">
        <f t="shared" si="82"/>
        <v>-3.713699394788409E-3</v>
      </c>
      <c r="Y405" s="4">
        <f t="shared" si="83"/>
        <v>-3.4481527873671302E-3</v>
      </c>
      <c r="Z405" s="4">
        <f t="shared" si="84"/>
        <v>-1.1880181297161765E-3</v>
      </c>
    </row>
    <row r="406" spans="2:26" x14ac:dyDescent="0.2">
      <c r="B406" s="2">
        <v>43654</v>
      </c>
      <c r="C406">
        <v>157.21</v>
      </c>
      <c r="D406">
        <v>116.95</v>
      </c>
      <c r="E406">
        <v>1952.32</v>
      </c>
      <c r="F406">
        <v>50.005000000000003</v>
      </c>
      <c r="G406">
        <v>376.16</v>
      </c>
      <c r="H406">
        <v>136.96</v>
      </c>
      <c r="I406">
        <v>1116.3499999999999</v>
      </c>
      <c r="J406">
        <v>195.76</v>
      </c>
      <c r="K406">
        <v>168.45</v>
      </c>
      <c r="L406">
        <v>141.02000000000001</v>
      </c>
      <c r="M406">
        <v>271.23</v>
      </c>
      <c r="N406">
        <v>176.19</v>
      </c>
      <c r="O406" s="4">
        <f t="shared" si="73"/>
        <v>-1.9027791816365998E-2</v>
      </c>
      <c r="P406" s="4">
        <f t="shared" si="74"/>
        <v>-1.7940289293446293E-3</v>
      </c>
      <c r="Q406" s="4">
        <f t="shared" si="75"/>
        <v>4.8315597823778075E-3</v>
      </c>
      <c r="R406" s="4">
        <f t="shared" si="76"/>
        <v>-2.0839241013322352E-2</v>
      </c>
      <c r="S406" s="4">
        <f t="shared" si="77"/>
        <v>-1.1602989921641101E-2</v>
      </c>
      <c r="T406" s="4">
        <f t="shared" si="78"/>
        <v>-7.2987376424560172E-4</v>
      </c>
      <c r="U406" s="4">
        <f t="shared" si="79"/>
        <v>-1.3559288499027039E-2</v>
      </c>
      <c r="V406" s="4">
        <f t="shared" si="80"/>
        <v>-3.2639767859493425E-3</v>
      </c>
      <c r="W406" s="4">
        <f t="shared" si="81"/>
        <v>-2.8385226868998643E-2</v>
      </c>
      <c r="X406" s="4">
        <f t="shared" si="82"/>
        <v>-1.0089336653022574E-2</v>
      </c>
      <c r="Y406" s="4">
        <f t="shared" si="83"/>
        <v>-3.3494703453274895E-3</v>
      </c>
      <c r="Z406" s="4">
        <f t="shared" si="84"/>
        <v>-2.664023114448303E-3</v>
      </c>
    </row>
    <row r="407" spans="2:26" x14ac:dyDescent="0.2">
      <c r="B407" s="2">
        <v>43655</v>
      </c>
      <c r="C407">
        <v>157.31</v>
      </c>
      <c r="D407">
        <v>118.37</v>
      </c>
      <c r="E407">
        <v>1988.3</v>
      </c>
      <c r="F407">
        <v>50.31</v>
      </c>
      <c r="G407">
        <v>379.93</v>
      </c>
      <c r="H407">
        <v>136.46</v>
      </c>
      <c r="I407">
        <v>1124.83</v>
      </c>
      <c r="J407">
        <v>199.21</v>
      </c>
      <c r="K407">
        <v>168.8</v>
      </c>
      <c r="L407">
        <v>141.61000000000001</v>
      </c>
      <c r="M407">
        <v>273.33999999999997</v>
      </c>
      <c r="N407">
        <v>177.73</v>
      </c>
      <c r="O407" s="4">
        <f t="shared" si="73"/>
        <v>6.3588963099077292E-4</v>
      </c>
      <c r="P407" s="4">
        <f t="shared" si="74"/>
        <v>1.2068818935614206E-2</v>
      </c>
      <c r="Q407" s="4">
        <f t="shared" si="75"/>
        <v>1.8261593300547899E-2</v>
      </c>
      <c r="R407" s="4">
        <f t="shared" si="76"/>
        <v>6.0808640747477107E-3</v>
      </c>
      <c r="S407" s="4">
        <f t="shared" si="77"/>
        <v>9.9724404335132851E-3</v>
      </c>
      <c r="T407" s="4">
        <f t="shared" si="78"/>
        <v>-3.6573810061543842E-3</v>
      </c>
      <c r="U407" s="4">
        <f t="shared" si="79"/>
        <v>7.5674782645290288E-3</v>
      </c>
      <c r="V407" s="4">
        <f t="shared" si="80"/>
        <v>1.7470125559276496E-2</v>
      </c>
      <c r="W407" s="4">
        <f t="shared" si="81"/>
        <v>2.0756123092950832E-3</v>
      </c>
      <c r="X407" s="4">
        <f t="shared" si="82"/>
        <v>4.1750759440729659E-3</v>
      </c>
      <c r="Y407" s="4">
        <f t="shared" si="83"/>
        <v>7.7492721192694734E-3</v>
      </c>
      <c r="Z407" s="4">
        <f t="shared" si="84"/>
        <v>8.702586569362486E-3</v>
      </c>
    </row>
    <row r="408" spans="2:26" x14ac:dyDescent="0.2">
      <c r="B408" s="2">
        <v>43656</v>
      </c>
      <c r="C408">
        <v>160.06</v>
      </c>
      <c r="D408">
        <v>119.64</v>
      </c>
      <c r="E408">
        <v>2017.41</v>
      </c>
      <c r="F408">
        <v>50.808</v>
      </c>
      <c r="G408">
        <v>381</v>
      </c>
      <c r="H408">
        <v>137.85</v>
      </c>
      <c r="I408">
        <v>1140.48</v>
      </c>
      <c r="J408">
        <v>202.73</v>
      </c>
      <c r="K408">
        <v>166.93</v>
      </c>
      <c r="L408">
        <v>143.54</v>
      </c>
      <c r="M408">
        <v>275.38</v>
      </c>
      <c r="N408">
        <v>179.31</v>
      </c>
      <c r="O408" s="4">
        <f t="shared" si="73"/>
        <v>1.7330364104486583E-2</v>
      </c>
      <c r="P408" s="4">
        <f t="shared" si="74"/>
        <v>1.0671921795945068E-2</v>
      </c>
      <c r="Q408" s="4">
        <f t="shared" si="75"/>
        <v>1.4534508219600249E-2</v>
      </c>
      <c r="R408" s="4">
        <f t="shared" si="76"/>
        <v>9.8499579974464894E-3</v>
      </c>
      <c r="S408" s="4">
        <f t="shared" si="77"/>
        <v>2.8123499014281019E-3</v>
      </c>
      <c r="T408" s="4">
        <f t="shared" si="78"/>
        <v>1.0134606082528044E-2</v>
      </c>
      <c r="U408" s="4">
        <f t="shared" si="79"/>
        <v>1.3817313293360011E-2</v>
      </c>
      <c r="V408" s="4">
        <f t="shared" si="80"/>
        <v>1.7515499786409813E-2</v>
      </c>
      <c r="W408" s="4">
        <f t="shared" si="81"/>
        <v>-1.1140019294560054E-2</v>
      </c>
      <c r="X408" s="4">
        <f t="shared" si="82"/>
        <v>1.3536941766958377E-2</v>
      </c>
      <c r="Y408" s="4">
        <f t="shared" si="83"/>
        <v>7.4355204795719873E-3</v>
      </c>
      <c r="Z408" s="4">
        <f t="shared" si="84"/>
        <v>8.8506067323721582E-3</v>
      </c>
    </row>
    <row r="409" spans="2:26" x14ac:dyDescent="0.2">
      <c r="B409" s="2">
        <v>43657</v>
      </c>
      <c r="C409">
        <v>166.28</v>
      </c>
      <c r="D409">
        <v>120.65</v>
      </c>
      <c r="E409">
        <v>2001.07</v>
      </c>
      <c r="F409">
        <v>50.438000000000002</v>
      </c>
      <c r="G409">
        <v>379.5</v>
      </c>
      <c r="H409">
        <v>138.4</v>
      </c>
      <c r="I409">
        <v>1144.21</v>
      </c>
      <c r="J409">
        <v>201.23</v>
      </c>
      <c r="K409">
        <v>166.55</v>
      </c>
      <c r="L409">
        <v>143.56</v>
      </c>
      <c r="M409">
        <v>278.32</v>
      </c>
      <c r="N409">
        <v>180.74</v>
      </c>
      <c r="O409" s="4">
        <f t="shared" si="73"/>
        <v>3.8124369445536481E-2</v>
      </c>
      <c r="P409" s="4">
        <f t="shared" si="74"/>
        <v>8.4065583092934378E-3</v>
      </c>
      <c r="Q409" s="4">
        <f t="shared" si="75"/>
        <v>-8.132473003030322E-3</v>
      </c>
      <c r="R409" s="4">
        <f t="shared" si="76"/>
        <v>-7.3089632606582397E-3</v>
      </c>
      <c r="S409" s="4">
        <f t="shared" si="77"/>
        <v>-3.9447782910163407E-3</v>
      </c>
      <c r="T409" s="4">
        <f t="shared" si="78"/>
        <v>3.9819057137634997E-3</v>
      </c>
      <c r="U409" s="4">
        <f t="shared" si="79"/>
        <v>3.2652161247183602E-3</v>
      </c>
      <c r="V409" s="4">
        <f t="shared" si="80"/>
        <v>-7.4265120018255845E-3</v>
      </c>
      <c r="W409" s="4">
        <f t="shared" si="81"/>
        <v>-2.2789982276079554E-3</v>
      </c>
      <c r="X409" s="4">
        <f t="shared" si="82"/>
        <v>1.3932427748079157E-4</v>
      </c>
      <c r="Y409" s="4">
        <f t="shared" si="83"/>
        <v>1.0619568827460351E-2</v>
      </c>
      <c r="Z409" s="4">
        <f t="shared" si="84"/>
        <v>7.9433829695373676E-3</v>
      </c>
    </row>
    <row r="410" spans="2:26" x14ac:dyDescent="0.2">
      <c r="B410" s="2">
        <v>43658</v>
      </c>
      <c r="C410">
        <v>167.61</v>
      </c>
      <c r="D410">
        <v>120.12</v>
      </c>
      <c r="E410">
        <v>2011</v>
      </c>
      <c r="F410">
        <v>50.825000000000003</v>
      </c>
      <c r="G410">
        <v>373.25</v>
      </c>
      <c r="H410">
        <v>138.9</v>
      </c>
      <c r="I410">
        <v>1144.9000000000001</v>
      </c>
      <c r="J410">
        <v>204.87</v>
      </c>
      <c r="K410">
        <v>169.07</v>
      </c>
      <c r="L410">
        <v>144.88</v>
      </c>
      <c r="M410">
        <v>279.54000000000002</v>
      </c>
      <c r="N410">
        <v>180.33</v>
      </c>
      <c r="O410" s="4">
        <f t="shared" si="73"/>
        <v>7.9667377547304272E-3</v>
      </c>
      <c r="P410" s="4">
        <f t="shared" si="74"/>
        <v>-4.4025489559112764E-3</v>
      </c>
      <c r="Q410" s="4">
        <f t="shared" si="75"/>
        <v>4.9500732920467845E-3</v>
      </c>
      <c r="R410" s="4">
        <f t="shared" si="76"/>
        <v>7.6435002743948707E-3</v>
      </c>
      <c r="S410" s="4">
        <f t="shared" si="77"/>
        <v>-1.6606160416384904E-2</v>
      </c>
      <c r="T410" s="4">
        <f t="shared" si="78"/>
        <v>3.6062065767288954E-3</v>
      </c>
      <c r="U410" s="4">
        <f t="shared" si="79"/>
        <v>6.0285440271318485E-4</v>
      </c>
      <c r="V410" s="4">
        <f t="shared" si="80"/>
        <v>1.7927099162830758E-2</v>
      </c>
      <c r="W410" s="4">
        <f t="shared" si="81"/>
        <v>1.5017265709186234E-2</v>
      </c>
      <c r="X410" s="4">
        <f t="shared" si="82"/>
        <v>9.1527472957514053E-3</v>
      </c>
      <c r="Y410" s="4">
        <f t="shared" si="83"/>
        <v>4.3738642130738033E-3</v>
      </c>
      <c r="Z410" s="4">
        <f t="shared" si="84"/>
        <v>-2.2710287546293551E-3</v>
      </c>
    </row>
    <row r="411" spans="2:26" x14ac:dyDescent="0.2">
      <c r="B411" s="2">
        <v>43661</v>
      </c>
      <c r="C411">
        <v>167.27</v>
      </c>
      <c r="D411">
        <v>120.9</v>
      </c>
      <c r="E411">
        <v>2020.99</v>
      </c>
      <c r="F411">
        <v>51.302999999999997</v>
      </c>
      <c r="G411">
        <v>366.6</v>
      </c>
      <c r="H411">
        <v>138.9</v>
      </c>
      <c r="I411">
        <v>1150.3399999999999</v>
      </c>
      <c r="J411">
        <v>203.91</v>
      </c>
      <c r="K411">
        <v>173.5</v>
      </c>
      <c r="L411">
        <v>145.06</v>
      </c>
      <c r="M411">
        <v>279.37</v>
      </c>
      <c r="N411">
        <v>180.57</v>
      </c>
      <c r="O411" s="4">
        <f t="shared" si="73"/>
        <v>-2.0305788152497855E-3</v>
      </c>
      <c r="P411" s="4">
        <f t="shared" si="74"/>
        <v>6.4725145056175196E-3</v>
      </c>
      <c r="Q411" s="4">
        <f t="shared" si="75"/>
        <v>4.955379573205426E-3</v>
      </c>
      <c r="R411" s="4">
        <f t="shared" si="76"/>
        <v>9.3608704846158807E-3</v>
      </c>
      <c r="S411" s="4">
        <f t="shared" si="77"/>
        <v>-1.7977101013695065E-2</v>
      </c>
      <c r="T411" s="4">
        <f t="shared" si="78"/>
        <v>0</v>
      </c>
      <c r="U411" s="4">
        <f t="shared" si="79"/>
        <v>4.7402539049503367E-3</v>
      </c>
      <c r="V411" s="4">
        <f t="shared" si="80"/>
        <v>-4.6969116144510402E-3</v>
      </c>
      <c r="W411" s="4">
        <f t="shared" si="81"/>
        <v>2.5864769038038811E-2</v>
      </c>
      <c r="X411" s="4">
        <f t="shared" si="82"/>
        <v>1.241636360108525E-3</v>
      </c>
      <c r="Y411" s="4">
        <f t="shared" si="83"/>
        <v>-6.0832694080467621E-4</v>
      </c>
      <c r="Z411" s="4">
        <f t="shared" si="84"/>
        <v>1.330008508608592E-3</v>
      </c>
    </row>
    <row r="412" spans="2:26" x14ac:dyDescent="0.2">
      <c r="B412" s="2">
        <v>43662</v>
      </c>
      <c r="C412">
        <v>167.08</v>
      </c>
      <c r="D412">
        <v>119.71</v>
      </c>
      <c r="E412">
        <v>2009.9</v>
      </c>
      <c r="F412">
        <v>51.125</v>
      </c>
      <c r="G412">
        <v>365.99</v>
      </c>
      <c r="H412">
        <v>137.08000000000001</v>
      </c>
      <c r="I412">
        <v>1153.58</v>
      </c>
      <c r="J412">
        <v>203.84</v>
      </c>
      <c r="K412">
        <v>174.19</v>
      </c>
      <c r="L412">
        <v>144.30000000000001</v>
      </c>
      <c r="M412">
        <v>276.62</v>
      </c>
      <c r="N412">
        <v>179.31</v>
      </c>
      <c r="O412" s="4">
        <f t="shared" si="73"/>
        <v>-1.1365336949427031E-3</v>
      </c>
      <c r="P412" s="4">
        <f t="shared" si="74"/>
        <v>-9.8916063574686179E-3</v>
      </c>
      <c r="Q412" s="4">
        <f t="shared" si="75"/>
        <v>-5.502520774151148E-3</v>
      </c>
      <c r="R412" s="4">
        <f t="shared" si="76"/>
        <v>-3.4756156360605619E-3</v>
      </c>
      <c r="S412" s="4">
        <f t="shared" si="77"/>
        <v>-1.6653247818736558E-3</v>
      </c>
      <c r="T412" s="4">
        <f t="shared" si="78"/>
        <v>-1.3189552753890003E-2</v>
      </c>
      <c r="U412" s="4">
        <f t="shared" si="79"/>
        <v>2.8125995137790781E-3</v>
      </c>
      <c r="V412" s="4">
        <f t="shared" si="80"/>
        <v>-3.4334764285801625E-4</v>
      </c>
      <c r="W412" s="4">
        <f t="shared" si="81"/>
        <v>3.9690581024563994E-3</v>
      </c>
      <c r="X412" s="4">
        <f t="shared" si="82"/>
        <v>-5.2529841554410988E-3</v>
      </c>
      <c r="Y412" s="4">
        <f t="shared" si="83"/>
        <v>-9.8923449193940045E-3</v>
      </c>
      <c r="Z412" s="4">
        <f t="shared" si="84"/>
        <v>-7.0023627235165503E-3</v>
      </c>
    </row>
    <row r="413" spans="2:26" x14ac:dyDescent="0.2">
      <c r="B413" s="2">
        <v>43663</v>
      </c>
      <c r="C413">
        <v>169.71</v>
      </c>
      <c r="D413">
        <v>118.81</v>
      </c>
      <c r="E413">
        <v>1992.03</v>
      </c>
      <c r="F413">
        <v>50.838000000000001</v>
      </c>
      <c r="G413">
        <v>362.44</v>
      </c>
      <c r="H413">
        <v>136.27000000000001</v>
      </c>
      <c r="I413">
        <v>1146.3499999999999</v>
      </c>
      <c r="J413">
        <v>201.8</v>
      </c>
      <c r="K413">
        <v>174.82</v>
      </c>
      <c r="L413">
        <v>142.57</v>
      </c>
      <c r="M413">
        <v>275.27999999999997</v>
      </c>
      <c r="N413">
        <v>179.15</v>
      </c>
      <c r="O413" s="4">
        <f t="shared" si="73"/>
        <v>1.561835839419942E-2</v>
      </c>
      <c r="P413" s="4">
        <f t="shared" si="74"/>
        <v>-7.5465727930823382E-3</v>
      </c>
      <c r="Q413" s="4">
        <f t="shared" si="75"/>
        <v>-8.930750299603064E-3</v>
      </c>
      <c r="R413" s="4">
        <f t="shared" si="76"/>
        <v>-5.6295079185838103E-3</v>
      </c>
      <c r="S413" s="4">
        <f t="shared" si="77"/>
        <v>-9.7470672698711583E-3</v>
      </c>
      <c r="T413" s="4">
        <f t="shared" si="78"/>
        <v>-5.9264852446786632E-3</v>
      </c>
      <c r="U413" s="4">
        <f t="shared" si="79"/>
        <v>-6.2871685798253328E-3</v>
      </c>
      <c r="V413" s="4">
        <f t="shared" si="80"/>
        <v>-1.0058264464289939E-2</v>
      </c>
      <c r="W413" s="4">
        <f t="shared" si="81"/>
        <v>3.6102156629716138E-3</v>
      </c>
      <c r="X413" s="4">
        <f t="shared" si="82"/>
        <v>-1.2061358613955794E-2</v>
      </c>
      <c r="Y413" s="4">
        <f t="shared" si="83"/>
        <v>-4.8559617073370507E-3</v>
      </c>
      <c r="Z413" s="4">
        <f t="shared" si="84"/>
        <v>-8.9270775330969041E-4</v>
      </c>
    </row>
    <row r="414" spans="2:26" x14ac:dyDescent="0.2">
      <c r="B414" s="2">
        <v>43664</v>
      </c>
      <c r="C414">
        <v>170.18</v>
      </c>
      <c r="D414">
        <v>119.87</v>
      </c>
      <c r="E414">
        <v>1977.9</v>
      </c>
      <c r="F414">
        <v>51.414999999999999</v>
      </c>
      <c r="G414">
        <v>325.20999999999998</v>
      </c>
      <c r="H414">
        <v>136.41999999999999</v>
      </c>
      <c r="I414">
        <v>1146.33</v>
      </c>
      <c r="J414">
        <v>200.78</v>
      </c>
      <c r="K414">
        <v>172.8</v>
      </c>
      <c r="L414">
        <v>141.63</v>
      </c>
      <c r="M414">
        <v>276.77999999999997</v>
      </c>
      <c r="N414">
        <v>180.53</v>
      </c>
      <c r="O414" s="4">
        <f t="shared" si="73"/>
        <v>2.7656023982373244E-3</v>
      </c>
      <c r="P414" s="4">
        <f t="shared" si="74"/>
        <v>8.8822437488123972E-3</v>
      </c>
      <c r="Q414" s="4">
        <f t="shared" si="75"/>
        <v>-7.1185434847394089E-3</v>
      </c>
      <c r="R414" s="4">
        <f t="shared" si="76"/>
        <v>1.1285852236771842E-2</v>
      </c>
      <c r="S414" s="4">
        <f t="shared" si="77"/>
        <v>-0.10838781584548236</v>
      </c>
      <c r="T414" s="4">
        <f t="shared" si="78"/>
        <v>1.1001504648436222E-3</v>
      </c>
      <c r="U414" s="4">
        <f t="shared" si="79"/>
        <v>-1.7446830783562332E-5</v>
      </c>
      <c r="V414" s="4">
        <f t="shared" si="80"/>
        <v>-5.0673266561280716E-3</v>
      </c>
      <c r="W414" s="4">
        <f t="shared" si="81"/>
        <v>-1.1622016782386488E-2</v>
      </c>
      <c r="X414" s="4">
        <f t="shared" si="82"/>
        <v>-6.6150839395644999E-3</v>
      </c>
      <c r="Y414" s="4">
        <f t="shared" si="83"/>
        <v>5.4342053085593058E-3</v>
      </c>
      <c r="Z414" s="4">
        <f t="shared" si="84"/>
        <v>7.6735251976038765E-3</v>
      </c>
    </row>
    <row r="415" spans="2:26" x14ac:dyDescent="0.2">
      <c r="B415" s="2">
        <v>43665</v>
      </c>
      <c r="C415">
        <v>168.44</v>
      </c>
      <c r="D415">
        <v>118.63</v>
      </c>
      <c r="E415">
        <v>1964.52</v>
      </c>
      <c r="F415">
        <v>50.648000000000003</v>
      </c>
      <c r="G415">
        <v>315.10000000000002</v>
      </c>
      <c r="H415">
        <v>136.62</v>
      </c>
      <c r="I415">
        <v>1130.0999999999999</v>
      </c>
      <c r="J415">
        <v>198.36</v>
      </c>
      <c r="K415">
        <v>172.99</v>
      </c>
      <c r="L415">
        <v>139.85</v>
      </c>
      <c r="M415">
        <v>275.60000000000002</v>
      </c>
      <c r="N415">
        <v>179.24</v>
      </c>
      <c r="O415" s="4">
        <f t="shared" si="73"/>
        <v>-1.0277097127684254E-2</v>
      </c>
      <c r="P415" s="4">
        <f t="shared" si="74"/>
        <v>-1.039841654599657E-2</v>
      </c>
      <c r="Q415" s="4">
        <f t="shared" si="75"/>
        <v>-6.7877351331131304E-3</v>
      </c>
      <c r="R415" s="4">
        <f t="shared" si="76"/>
        <v>-1.5030215439328446E-2</v>
      </c>
      <c r="S415" s="4">
        <f t="shared" si="77"/>
        <v>-3.1581078745148539E-2</v>
      </c>
      <c r="T415" s="4">
        <f t="shared" si="78"/>
        <v>1.4649870771300472E-3</v>
      </c>
      <c r="U415" s="4">
        <f t="shared" si="79"/>
        <v>-1.4259410571782415E-2</v>
      </c>
      <c r="V415" s="4">
        <f t="shared" si="80"/>
        <v>-1.2126219642447289E-2</v>
      </c>
      <c r="W415" s="4">
        <f t="shared" si="81"/>
        <v>1.098932988930745E-3</v>
      </c>
      <c r="X415" s="4">
        <f t="shared" si="82"/>
        <v>-1.264760357833632E-2</v>
      </c>
      <c r="Y415" s="4">
        <f t="shared" si="83"/>
        <v>-4.2724276582804827E-3</v>
      </c>
      <c r="Z415" s="4">
        <f t="shared" si="84"/>
        <v>-7.1712790306243772E-3</v>
      </c>
    </row>
    <row r="416" spans="2:26" x14ac:dyDescent="0.2">
      <c r="B416" s="2">
        <v>43668</v>
      </c>
      <c r="C416">
        <v>171.32</v>
      </c>
      <c r="D416">
        <v>118.69</v>
      </c>
      <c r="E416">
        <v>1985.63</v>
      </c>
      <c r="F416">
        <v>51.805</v>
      </c>
      <c r="G416">
        <v>310.62</v>
      </c>
      <c r="H416">
        <v>138.43</v>
      </c>
      <c r="I416">
        <v>1138.07</v>
      </c>
      <c r="J416">
        <v>202.32</v>
      </c>
      <c r="K416">
        <v>174</v>
      </c>
      <c r="L416">
        <v>140.84</v>
      </c>
      <c r="M416">
        <v>278.61</v>
      </c>
      <c r="N416">
        <v>180.57</v>
      </c>
      <c r="O416" s="4">
        <f t="shared" si="73"/>
        <v>1.695354945344317E-2</v>
      </c>
      <c r="P416" s="4">
        <f t="shared" si="74"/>
        <v>5.0564639540188127E-4</v>
      </c>
      <c r="Q416" s="4">
        <f t="shared" si="75"/>
        <v>1.0688303465195049E-2</v>
      </c>
      <c r="R416" s="4">
        <f t="shared" si="76"/>
        <v>2.2586926461889666E-2</v>
      </c>
      <c r="S416" s="4">
        <f t="shared" si="77"/>
        <v>-1.4319748621363971E-2</v>
      </c>
      <c r="T416" s="4">
        <f t="shared" si="78"/>
        <v>1.3161433395940393E-2</v>
      </c>
      <c r="U416" s="4">
        <f t="shared" si="79"/>
        <v>7.0277208519711788E-3</v>
      </c>
      <c r="V416" s="4">
        <f t="shared" si="80"/>
        <v>1.9767040740776582E-2</v>
      </c>
      <c r="W416" s="4">
        <f t="shared" si="81"/>
        <v>5.8215098556430199E-3</v>
      </c>
      <c r="X416" s="4">
        <f t="shared" si="82"/>
        <v>7.054074638883019E-3</v>
      </c>
      <c r="Y416" s="4">
        <f t="shared" si="83"/>
        <v>1.0862415316523107E-2</v>
      </c>
      <c r="Z416" s="4">
        <f t="shared" si="84"/>
        <v>7.3928243098467872E-3</v>
      </c>
    </row>
    <row r="417" spans="2:26" x14ac:dyDescent="0.2">
      <c r="B417" s="2">
        <v>43669</v>
      </c>
      <c r="C417">
        <v>175.66</v>
      </c>
      <c r="D417">
        <v>120.22</v>
      </c>
      <c r="E417">
        <v>1994.49</v>
      </c>
      <c r="F417">
        <v>52.21</v>
      </c>
      <c r="G417">
        <v>307.3</v>
      </c>
      <c r="H417">
        <v>139.29</v>
      </c>
      <c r="I417">
        <v>1146.21</v>
      </c>
      <c r="J417">
        <v>202.36</v>
      </c>
      <c r="K417">
        <v>178.09</v>
      </c>
      <c r="L417">
        <v>141.26</v>
      </c>
      <c r="M417">
        <v>278.97000000000003</v>
      </c>
      <c r="N417">
        <v>180.9</v>
      </c>
      <c r="O417" s="4">
        <f t="shared" si="73"/>
        <v>2.5017155741801141E-2</v>
      </c>
      <c r="P417" s="4">
        <f t="shared" si="74"/>
        <v>1.2808345542602089E-2</v>
      </c>
      <c r="Q417" s="4">
        <f t="shared" si="75"/>
        <v>4.4521344255298119E-3</v>
      </c>
      <c r="R417" s="4">
        <f t="shared" si="76"/>
        <v>7.7873777187458899E-3</v>
      </c>
      <c r="S417" s="4">
        <f t="shared" si="77"/>
        <v>-1.0745831005426048E-2</v>
      </c>
      <c r="T417" s="4">
        <f t="shared" si="78"/>
        <v>6.1933080002964025E-3</v>
      </c>
      <c r="U417" s="4">
        <f t="shared" si="79"/>
        <v>7.1270023423962072E-3</v>
      </c>
      <c r="V417" s="4">
        <f t="shared" si="80"/>
        <v>1.9768706202576516E-4</v>
      </c>
      <c r="W417" s="4">
        <f t="shared" si="81"/>
        <v>2.3233741273385324E-2</v>
      </c>
      <c r="X417" s="4">
        <f t="shared" si="82"/>
        <v>2.9776696939243126E-3</v>
      </c>
      <c r="Y417" s="4">
        <f t="shared" si="83"/>
        <v>1.2912947021891099E-3</v>
      </c>
      <c r="Z417" s="4">
        <f t="shared" si="84"/>
        <v>1.8258781734603697E-3</v>
      </c>
    </row>
    <row r="418" spans="2:26" x14ac:dyDescent="0.2">
      <c r="B418" s="2">
        <v>43670</v>
      </c>
      <c r="C418">
        <v>178.66</v>
      </c>
      <c r="D418">
        <v>121.3</v>
      </c>
      <c r="E418">
        <v>2000.81</v>
      </c>
      <c r="F418">
        <v>52.167999999999999</v>
      </c>
      <c r="G418">
        <v>317.94</v>
      </c>
      <c r="H418">
        <v>140.72</v>
      </c>
      <c r="I418">
        <v>1137.81</v>
      </c>
      <c r="J418">
        <v>204.66</v>
      </c>
      <c r="K418">
        <v>178.67</v>
      </c>
      <c r="L418">
        <v>141.29</v>
      </c>
      <c r="M418">
        <v>280.25</v>
      </c>
      <c r="N418">
        <v>183.33</v>
      </c>
      <c r="O418" s="4">
        <f t="shared" si="73"/>
        <v>1.6934249784721685E-2</v>
      </c>
      <c r="P418" s="4">
        <f t="shared" si="74"/>
        <v>8.9434183389883477E-3</v>
      </c>
      <c r="Q418" s="4">
        <f t="shared" si="75"/>
        <v>3.1637200067435533E-3</v>
      </c>
      <c r="R418" s="4">
        <f t="shared" si="76"/>
        <v>-8.0476733155989528E-4</v>
      </c>
      <c r="S418" s="4">
        <f t="shared" si="77"/>
        <v>3.4038216596286669E-2</v>
      </c>
      <c r="T418" s="4">
        <f t="shared" si="78"/>
        <v>1.0214009729362747E-2</v>
      </c>
      <c r="U418" s="4">
        <f t="shared" si="79"/>
        <v>-7.355485391705603E-3</v>
      </c>
      <c r="V418" s="4">
        <f t="shared" si="80"/>
        <v>1.1301776234874021E-2</v>
      </c>
      <c r="W418" s="4">
        <f t="shared" si="81"/>
        <v>3.251488457161359E-3</v>
      </c>
      <c r="X418" s="4">
        <f t="shared" si="82"/>
        <v>2.1235179694032154E-4</v>
      </c>
      <c r="Y418" s="4">
        <f t="shared" si="83"/>
        <v>4.5778127940534772E-3</v>
      </c>
      <c r="Z418" s="4">
        <f t="shared" si="84"/>
        <v>1.3343415173684356E-2</v>
      </c>
    </row>
    <row r="419" spans="2:26" x14ac:dyDescent="0.2">
      <c r="B419" s="2">
        <v>43671</v>
      </c>
      <c r="C419">
        <v>173.38</v>
      </c>
      <c r="D419">
        <v>115.12</v>
      </c>
      <c r="E419">
        <v>1973.82</v>
      </c>
      <c r="F419">
        <v>51.755000000000003</v>
      </c>
      <c r="G419">
        <v>326.45999999999998</v>
      </c>
      <c r="H419">
        <v>140.19</v>
      </c>
      <c r="I419">
        <v>1132.1199999999999</v>
      </c>
      <c r="J419">
        <v>200.71</v>
      </c>
      <c r="K419">
        <v>177.29</v>
      </c>
      <c r="L419">
        <v>143.21</v>
      </c>
      <c r="M419">
        <v>279.35000000000002</v>
      </c>
      <c r="N419">
        <v>181.59</v>
      </c>
      <c r="O419" s="4">
        <f t="shared" si="73"/>
        <v>-2.9998840833198741E-2</v>
      </c>
      <c r="P419" s="4">
        <f t="shared" si="74"/>
        <v>-5.2291753370892043E-2</v>
      </c>
      <c r="Q419" s="4">
        <f t="shared" si="75"/>
        <v>-1.35813471262688E-2</v>
      </c>
      <c r="R419" s="4">
        <f t="shared" si="76"/>
        <v>-7.9482342551876074E-3</v>
      </c>
      <c r="S419" s="4">
        <f t="shared" si="77"/>
        <v>2.6444743993163183E-2</v>
      </c>
      <c r="T419" s="4">
        <f t="shared" si="78"/>
        <v>-3.7734550488581885E-3</v>
      </c>
      <c r="U419" s="4">
        <f t="shared" si="79"/>
        <v>-5.0133809568530027E-3</v>
      </c>
      <c r="V419" s="4">
        <f t="shared" si="80"/>
        <v>-1.9488985487207566E-2</v>
      </c>
      <c r="W419" s="4">
        <f t="shared" si="81"/>
        <v>-7.7537190347867187E-3</v>
      </c>
      <c r="X419" s="4">
        <f t="shared" si="82"/>
        <v>1.349756871289484E-2</v>
      </c>
      <c r="Y419" s="4">
        <f t="shared" si="83"/>
        <v>-3.2165860471114732E-3</v>
      </c>
      <c r="Z419" s="4">
        <f t="shared" si="84"/>
        <v>-9.5364090032283508E-3</v>
      </c>
    </row>
    <row r="420" spans="2:26" x14ac:dyDescent="0.2">
      <c r="B420" s="2">
        <v>43672</v>
      </c>
      <c r="C420">
        <v>175.07</v>
      </c>
      <c r="D420">
        <v>115.49</v>
      </c>
      <c r="E420">
        <v>1943.05</v>
      </c>
      <c r="F420">
        <v>51.935000000000002</v>
      </c>
      <c r="G420">
        <v>335.78</v>
      </c>
      <c r="H420">
        <v>141.34</v>
      </c>
      <c r="I420">
        <v>1250.4100000000001</v>
      </c>
      <c r="J420">
        <v>199.75</v>
      </c>
      <c r="K420">
        <v>178.74</v>
      </c>
      <c r="L420">
        <v>144.65</v>
      </c>
      <c r="M420">
        <v>282.07</v>
      </c>
      <c r="N420">
        <v>183.69</v>
      </c>
      <c r="O420" s="4">
        <f t="shared" si="73"/>
        <v>9.7001765043466023E-3</v>
      </c>
      <c r="P420" s="4">
        <f t="shared" si="74"/>
        <v>3.2088835478835992E-3</v>
      </c>
      <c r="Q420" s="4">
        <f t="shared" si="75"/>
        <v>-1.5711847977152776E-2</v>
      </c>
      <c r="R420" s="4">
        <f t="shared" si="76"/>
        <v>3.4718908440613287E-3</v>
      </c>
      <c r="S420" s="4">
        <f t="shared" si="77"/>
        <v>2.814875388236315E-2</v>
      </c>
      <c r="T420" s="4">
        <f t="shared" si="78"/>
        <v>8.1696898822637698E-3</v>
      </c>
      <c r="U420" s="4">
        <f t="shared" si="79"/>
        <v>9.9379516304192686E-2</v>
      </c>
      <c r="V420" s="4">
        <f t="shared" si="80"/>
        <v>-4.7944955250177291E-3</v>
      </c>
      <c r="W420" s="4">
        <f t="shared" si="81"/>
        <v>8.145426042956842E-3</v>
      </c>
      <c r="X420" s="4">
        <f t="shared" si="82"/>
        <v>1.0004946931532801E-2</v>
      </c>
      <c r="Y420" s="4">
        <f t="shared" si="83"/>
        <v>9.6897911800981548E-3</v>
      </c>
      <c r="Z420" s="4">
        <f t="shared" si="84"/>
        <v>1.1498155586267225E-2</v>
      </c>
    </row>
    <row r="421" spans="2:26" x14ac:dyDescent="0.2">
      <c r="B421" s="2">
        <v>43675</v>
      </c>
      <c r="C421">
        <v>174.82</v>
      </c>
      <c r="D421">
        <v>111.45</v>
      </c>
      <c r="E421">
        <v>1912.45</v>
      </c>
      <c r="F421">
        <v>52.42</v>
      </c>
      <c r="G421">
        <v>332.7</v>
      </c>
      <c r="H421">
        <v>141.03</v>
      </c>
      <c r="I421">
        <v>1239.4100000000001</v>
      </c>
      <c r="J421">
        <v>195.94</v>
      </c>
      <c r="K421">
        <v>177.02</v>
      </c>
      <c r="L421">
        <v>146.38999999999999</v>
      </c>
      <c r="M421">
        <v>281.44</v>
      </c>
      <c r="N421">
        <v>183.21</v>
      </c>
      <c r="O421" s="4">
        <f t="shared" si="73"/>
        <v>-1.4290207924990744E-3</v>
      </c>
      <c r="P421" s="4">
        <f t="shared" si="74"/>
        <v>-3.560788629511815E-2</v>
      </c>
      <c r="Q421" s="4">
        <f t="shared" si="75"/>
        <v>-1.5873760880211044E-2</v>
      </c>
      <c r="R421" s="4">
        <f t="shared" si="76"/>
        <v>9.2952612154856042E-3</v>
      </c>
      <c r="S421" s="4">
        <f t="shared" si="77"/>
        <v>-9.2150005838209283E-3</v>
      </c>
      <c r="T421" s="4">
        <f t="shared" si="78"/>
        <v>-2.195701558559404E-3</v>
      </c>
      <c r="U421" s="4">
        <f t="shared" si="79"/>
        <v>-8.8360376004454847E-3</v>
      </c>
      <c r="V421" s="4">
        <f t="shared" si="80"/>
        <v>-1.9258094729887799E-2</v>
      </c>
      <c r="W421" s="4">
        <f t="shared" si="81"/>
        <v>-9.6695154125149736E-3</v>
      </c>
      <c r="X421" s="4">
        <f t="shared" si="82"/>
        <v>1.1957261761176258E-2</v>
      </c>
      <c r="Y421" s="4">
        <f t="shared" si="83"/>
        <v>-2.2359860960080029E-3</v>
      </c>
      <c r="Z421" s="4">
        <f t="shared" si="84"/>
        <v>-2.6165182548196974E-3</v>
      </c>
    </row>
    <row r="422" spans="2:26" x14ac:dyDescent="0.2">
      <c r="B422" s="2">
        <v>43676</v>
      </c>
      <c r="C422">
        <v>175.45</v>
      </c>
      <c r="D422">
        <v>112.04</v>
      </c>
      <c r="E422">
        <v>1898.53</v>
      </c>
      <c r="F422">
        <v>52.195</v>
      </c>
      <c r="G422">
        <v>325.93</v>
      </c>
      <c r="H422">
        <v>140.35</v>
      </c>
      <c r="I422">
        <v>1225.1400000000001</v>
      </c>
      <c r="J422">
        <v>197.04</v>
      </c>
      <c r="K422">
        <v>174.1</v>
      </c>
      <c r="L422">
        <v>144.93</v>
      </c>
      <c r="M422">
        <v>278.16000000000003</v>
      </c>
      <c r="N422">
        <v>181.53</v>
      </c>
      <c r="O422" s="4">
        <f t="shared" si="73"/>
        <v>3.5972288768822544E-3</v>
      </c>
      <c r="P422" s="4">
        <f t="shared" si="74"/>
        <v>5.2798905600299345E-3</v>
      </c>
      <c r="Q422" s="4">
        <f t="shared" si="75"/>
        <v>-7.3052400721718485E-3</v>
      </c>
      <c r="R422" s="4">
        <f t="shared" si="76"/>
        <v>-4.3014930349985717E-3</v>
      </c>
      <c r="S422" s="4">
        <f t="shared" si="77"/>
        <v>-2.0558548640586545E-2</v>
      </c>
      <c r="T422" s="4">
        <f t="shared" si="78"/>
        <v>-4.8333308962574088E-3</v>
      </c>
      <c r="U422" s="4">
        <f t="shared" si="79"/>
        <v>-1.1580336752662554E-2</v>
      </c>
      <c r="V422" s="4">
        <f t="shared" si="80"/>
        <v>5.5982638957863002E-3</v>
      </c>
      <c r="W422" s="4">
        <f t="shared" si="81"/>
        <v>-1.6632873766587671E-2</v>
      </c>
      <c r="X422" s="4">
        <f t="shared" si="82"/>
        <v>-1.0023425948895298E-2</v>
      </c>
      <c r="Y422" s="4">
        <f t="shared" si="83"/>
        <v>-1.1722793289641991E-2</v>
      </c>
      <c r="Z422" s="4">
        <f t="shared" si="84"/>
        <v>-9.2121066008133343E-3</v>
      </c>
    </row>
    <row r="423" spans="2:26" x14ac:dyDescent="0.2">
      <c r="B423" s="2">
        <v>43677</v>
      </c>
      <c r="C423">
        <v>168.72</v>
      </c>
      <c r="D423">
        <v>110.4</v>
      </c>
      <c r="E423">
        <v>1866.78</v>
      </c>
      <c r="F423">
        <v>53.26</v>
      </c>
      <c r="G423">
        <v>322.99</v>
      </c>
      <c r="H423">
        <v>136.27000000000001</v>
      </c>
      <c r="I423">
        <v>1216.68</v>
      </c>
      <c r="J423">
        <v>194.23</v>
      </c>
      <c r="K423">
        <v>173.11</v>
      </c>
      <c r="L423">
        <v>143.01</v>
      </c>
      <c r="M423">
        <v>272.27</v>
      </c>
      <c r="N423">
        <v>178</v>
      </c>
      <c r="O423" s="4">
        <f t="shared" si="73"/>
        <v>-3.9113565858704916E-2</v>
      </c>
      <c r="P423" s="4">
        <f t="shared" si="74"/>
        <v>-1.4745816548912875E-2</v>
      </c>
      <c r="Q423" s="4">
        <f t="shared" si="75"/>
        <v>-1.6864880998106981E-2</v>
      </c>
      <c r="R423" s="4">
        <f t="shared" si="76"/>
        <v>2.0198875525524452E-2</v>
      </c>
      <c r="S423" s="4">
        <f t="shared" si="77"/>
        <v>-9.0612713927728898E-3</v>
      </c>
      <c r="T423" s="4">
        <f t="shared" si="78"/>
        <v>-2.9501091046161936E-2</v>
      </c>
      <c r="U423" s="4">
        <f t="shared" si="79"/>
        <v>-6.9292854105096119E-3</v>
      </c>
      <c r="V423" s="4">
        <f t="shared" si="80"/>
        <v>-1.4363729968241062E-2</v>
      </c>
      <c r="W423" s="4">
        <f t="shared" si="81"/>
        <v>-5.7026161855051561E-3</v>
      </c>
      <c r="X423" s="4">
        <f t="shared" si="82"/>
        <v>-1.3336309349581072E-2</v>
      </c>
      <c r="Y423" s="4">
        <f t="shared" si="83"/>
        <v>-2.1402266693085127E-2</v>
      </c>
      <c r="Z423" s="4">
        <f t="shared" si="84"/>
        <v>-1.9637379010254662E-2</v>
      </c>
    </row>
    <row r="424" spans="2:26" x14ac:dyDescent="0.2">
      <c r="B424" s="2">
        <v>43678</v>
      </c>
      <c r="C424">
        <v>164.92</v>
      </c>
      <c r="D424">
        <v>110.8</v>
      </c>
      <c r="E424">
        <v>1855.32</v>
      </c>
      <c r="F424">
        <v>52.107999999999997</v>
      </c>
      <c r="G424">
        <v>319.5</v>
      </c>
      <c r="H424">
        <v>138.06</v>
      </c>
      <c r="I424">
        <v>1209.01</v>
      </c>
      <c r="J424">
        <v>192.73</v>
      </c>
      <c r="K424">
        <v>165.65</v>
      </c>
      <c r="L424">
        <v>141.85</v>
      </c>
      <c r="M424">
        <v>274.16000000000003</v>
      </c>
      <c r="N424">
        <v>179.17</v>
      </c>
      <c r="O424" s="4">
        <f t="shared" si="73"/>
        <v>-2.2780028331819999E-2</v>
      </c>
      <c r="P424" s="4">
        <f t="shared" si="74"/>
        <v>3.6166404701885148E-3</v>
      </c>
      <c r="Q424" s="4">
        <f t="shared" si="75"/>
        <v>-6.1578335953040905E-3</v>
      </c>
      <c r="R424" s="4">
        <f t="shared" si="76"/>
        <v>-2.1867092550468599E-2</v>
      </c>
      <c r="S424" s="4">
        <f t="shared" si="77"/>
        <v>-1.086408917348212E-2</v>
      </c>
      <c r="T424" s="4">
        <f t="shared" si="78"/>
        <v>1.3050161513600039E-2</v>
      </c>
      <c r="U424" s="4">
        <f t="shared" si="79"/>
        <v>-6.3239948733092013E-3</v>
      </c>
      <c r="V424" s="4">
        <f t="shared" si="80"/>
        <v>-7.7527781330813551E-3</v>
      </c>
      <c r="W424" s="4">
        <f t="shared" si="81"/>
        <v>-4.405010184273328E-2</v>
      </c>
      <c r="X424" s="4">
        <f t="shared" si="82"/>
        <v>-8.1443966299835861E-3</v>
      </c>
      <c r="Y424" s="4">
        <f t="shared" si="83"/>
        <v>6.9176565598326276E-3</v>
      </c>
      <c r="Z424" s="4">
        <f t="shared" si="84"/>
        <v>6.5515255197213769E-3</v>
      </c>
    </row>
    <row r="425" spans="2:26" x14ac:dyDescent="0.2">
      <c r="B425" s="2">
        <v>43679</v>
      </c>
      <c r="C425">
        <v>161.19</v>
      </c>
      <c r="D425">
        <v>107.09</v>
      </c>
      <c r="E425">
        <v>1823.24</v>
      </c>
      <c r="F425">
        <v>51.005000000000003</v>
      </c>
      <c r="G425">
        <v>318.83</v>
      </c>
      <c r="H425">
        <v>136.9</v>
      </c>
      <c r="I425">
        <v>1193.99</v>
      </c>
      <c r="J425">
        <v>189.02</v>
      </c>
      <c r="K425">
        <v>161</v>
      </c>
      <c r="L425">
        <v>141.71</v>
      </c>
      <c r="M425">
        <v>269.45</v>
      </c>
      <c r="N425">
        <v>177.42</v>
      </c>
      <c r="O425" s="4">
        <f t="shared" si="73"/>
        <v>-2.2876714429859391E-2</v>
      </c>
      <c r="P425" s="4">
        <f t="shared" si="74"/>
        <v>-3.405717190039969E-2</v>
      </c>
      <c r="Q425" s="4">
        <f t="shared" si="75"/>
        <v>-1.7442049764569166E-2</v>
      </c>
      <c r="R425" s="4">
        <f t="shared" si="76"/>
        <v>-2.1394820700835277E-2</v>
      </c>
      <c r="S425" s="4">
        <f t="shared" si="77"/>
        <v>-2.0992284431064915E-3</v>
      </c>
      <c r="T425" s="4">
        <f t="shared" si="78"/>
        <v>-8.4376409809262913E-3</v>
      </c>
      <c r="U425" s="4">
        <f t="shared" si="79"/>
        <v>-1.2501203171084647E-2</v>
      </c>
      <c r="V425" s="4">
        <f t="shared" si="80"/>
        <v>-1.9437416144049962E-2</v>
      </c>
      <c r="W425" s="4">
        <f t="shared" si="81"/>
        <v>-2.8472763761441856E-2</v>
      </c>
      <c r="X425" s="4">
        <f t="shared" si="82"/>
        <v>-9.8744541808121178E-4</v>
      </c>
      <c r="Y425" s="4">
        <f t="shared" si="83"/>
        <v>-1.7329033186847784E-2</v>
      </c>
      <c r="Z425" s="4">
        <f t="shared" si="84"/>
        <v>-9.8152727193657301E-3</v>
      </c>
    </row>
    <row r="426" spans="2:26" x14ac:dyDescent="0.2">
      <c r="B426" s="2">
        <v>43682</v>
      </c>
      <c r="C426">
        <v>150.79</v>
      </c>
      <c r="D426">
        <v>103.6</v>
      </c>
      <c r="E426">
        <v>1765.13</v>
      </c>
      <c r="F426">
        <v>48.335000000000001</v>
      </c>
      <c r="G426">
        <v>307.63</v>
      </c>
      <c r="H426">
        <v>132.21</v>
      </c>
      <c r="I426">
        <v>1152.32</v>
      </c>
      <c r="J426">
        <v>181.73</v>
      </c>
      <c r="K426">
        <v>153.66999999999999</v>
      </c>
      <c r="L426">
        <v>138.30000000000001</v>
      </c>
      <c r="M426">
        <v>256.83999999999997</v>
      </c>
      <c r="N426">
        <v>168.86</v>
      </c>
      <c r="O426" s="4">
        <f t="shared" si="73"/>
        <v>-6.6695653031135602E-2</v>
      </c>
      <c r="P426" s="4">
        <f t="shared" si="74"/>
        <v>-3.3132272587401035E-2</v>
      </c>
      <c r="Q426" s="4">
        <f t="shared" si="75"/>
        <v>-3.2390796091953757E-2</v>
      </c>
      <c r="R426" s="4">
        <f t="shared" si="76"/>
        <v>-5.3767731217913485E-2</v>
      </c>
      <c r="S426" s="4">
        <f t="shared" si="77"/>
        <v>-3.5760283239885414E-2</v>
      </c>
      <c r="T426" s="4">
        <f t="shared" si="78"/>
        <v>-3.4859164772397824E-2</v>
      </c>
      <c r="U426" s="4">
        <f t="shared" si="79"/>
        <v>-3.5523338247584593E-2</v>
      </c>
      <c r="V426" s="4">
        <f t="shared" si="80"/>
        <v>-3.9330760473740206E-2</v>
      </c>
      <c r="W426" s="4">
        <f t="shared" si="81"/>
        <v>-4.6596918917222119E-2</v>
      </c>
      <c r="X426" s="4">
        <f t="shared" si="82"/>
        <v>-2.43574771660665E-2</v>
      </c>
      <c r="Y426" s="4">
        <f t="shared" si="83"/>
        <v>-4.7929521453658155E-2</v>
      </c>
      <c r="Z426" s="4">
        <f t="shared" si="84"/>
        <v>-4.9449833851086838E-2</v>
      </c>
    </row>
    <row r="427" spans="2:26" x14ac:dyDescent="0.2">
      <c r="B427" s="2">
        <v>43683</v>
      </c>
      <c r="C427">
        <v>152.35</v>
      </c>
      <c r="D427">
        <v>105.03</v>
      </c>
      <c r="E427">
        <v>1787.83</v>
      </c>
      <c r="F427">
        <v>49.25</v>
      </c>
      <c r="G427">
        <v>310.10000000000002</v>
      </c>
      <c r="H427">
        <v>134.69</v>
      </c>
      <c r="I427">
        <v>1169.95</v>
      </c>
      <c r="J427">
        <v>184.51</v>
      </c>
      <c r="K427">
        <v>157.43</v>
      </c>
      <c r="L427">
        <v>141.87</v>
      </c>
      <c r="M427">
        <v>264.68</v>
      </c>
      <c r="N427">
        <v>172.48</v>
      </c>
      <c r="O427" s="4">
        <f t="shared" si="73"/>
        <v>1.0292365054013833E-2</v>
      </c>
      <c r="P427" s="4">
        <f t="shared" si="74"/>
        <v>1.3708693809301403E-2</v>
      </c>
      <c r="Q427" s="4">
        <f t="shared" si="75"/>
        <v>1.2778251867474588E-2</v>
      </c>
      <c r="R427" s="4">
        <f t="shared" si="76"/>
        <v>1.8753431701529048E-2</v>
      </c>
      <c r="S427" s="4">
        <f t="shared" si="77"/>
        <v>7.9970639718058584E-3</v>
      </c>
      <c r="T427" s="4">
        <f t="shared" si="78"/>
        <v>1.858427408871802E-2</v>
      </c>
      <c r="U427" s="4">
        <f t="shared" si="79"/>
        <v>1.518371137538852E-2</v>
      </c>
      <c r="V427" s="4">
        <f t="shared" si="80"/>
        <v>1.5181593460621109E-2</v>
      </c>
      <c r="W427" s="4">
        <f t="shared" si="81"/>
        <v>2.4173468959296809E-2</v>
      </c>
      <c r="X427" s="4">
        <f t="shared" si="82"/>
        <v>2.5485906653181477E-2</v>
      </c>
      <c r="Y427" s="4">
        <f t="shared" si="83"/>
        <v>3.0068226218011321E-2</v>
      </c>
      <c r="Z427" s="4">
        <f t="shared" si="84"/>
        <v>2.1211318479278225E-2</v>
      </c>
    </row>
    <row r="428" spans="2:26" x14ac:dyDescent="0.2">
      <c r="B428" s="2">
        <v>43684</v>
      </c>
      <c r="C428">
        <v>153.88999999999999</v>
      </c>
      <c r="D428">
        <v>106.63</v>
      </c>
      <c r="E428">
        <v>1793.4</v>
      </c>
      <c r="F428">
        <v>49.76</v>
      </c>
      <c r="G428">
        <v>304.29000000000002</v>
      </c>
      <c r="H428">
        <v>135.28</v>
      </c>
      <c r="I428">
        <v>1173.99</v>
      </c>
      <c r="J428">
        <v>185.15</v>
      </c>
      <c r="K428">
        <v>159.16999999999999</v>
      </c>
      <c r="L428">
        <v>134.86000000000001</v>
      </c>
      <c r="M428">
        <v>269.31</v>
      </c>
      <c r="N428">
        <v>175.32</v>
      </c>
      <c r="O428" s="4">
        <f t="shared" si="73"/>
        <v>1.0057556044042223E-2</v>
      </c>
      <c r="P428" s="4">
        <f t="shared" si="74"/>
        <v>1.5118874395404113E-2</v>
      </c>
      <c r="Q428" s="4">
        <f t="shared" si="75"/>
        <v>3.110665604492237E-3</v>
      </c>
      <c r="R428" s="4">
        <f t="shared" si="76"/>
        <v>1.0302080812826029E-2</v>
      </c>
      <c r="S428" s="4">
        <f t="shared" si="77"/>
        <v>-1.8913632050389217E-2</v>
      </c>
      <c r="T428" s="4">
        <f t="shared" si="78"/>
        <v>4.3708629796014691E-3</v>
      </c>
      <c r="U428" s="4">
        <f t="shared" si="79"/>
        <v>3.4471906283017198E-3</v>
      </c>
      <c r="V428" s="4">
        <f t="shared" si="80"/>
        <v>3.4626448058306921E-3</v>
      </c>
      <c r="W428" s="4">
        <f t="shared" si="81"/>
        <v>1.0991898415225321E-2</v>
      </c>
      <c r="X428" s="4">
        <f t="shared" si="82"/>
        <v>-5.067394201745818E-2</v>
      </c>
      <c r="Y428" s="4">
        <f t="shared" si="83"/>
        <v>1.7341583292848115E-2</v>
      </c>
      <c r="Z428" s="4">
        <f t="shared" si="84"/>
        <v>1.6331587829976141E-2</v>
      </c>
    </row>
    <row r="429" spans="2:26" x14ac:dyDescent="0.2">
      <c r="B429" s="2">
        <v>43685</v>
      </c>
      <c r="C429">
        <v>158.26</v>
      </c>
      <c r="D429">
        <v>106.79</v>
      </c>
      <c r="E429">
        <v>1832.89</v>
      </c>
      <c r="F429">
        <v>50.857999999999997</v>
      </c>
      <c r="G429">
        <v>315.89999999999998</v>
      </c>
      <c r="H429">
        <v>138.88999999999999</v>
      </c>
      <c r="I429">
        <v>1204.8</v>
      </c>
      <c r="J429">
        <v>190.16</v>
      </c>
      <c r="K429">
        <v>162.22</v>
      </c>
      <c r="L429">
        <v>137.88999999999999</v>
      </c>
      <c r="M429">
        <v>278.04000000000002</v>
      </c>
      <c r="N429">
        <v>179.9</v>
      </c>
      <c r="O429" s="4">
        <f t="shared" si="73"/>
        <v>2.8001188705287023E-2</v>
      </c>
      <c r="P429" s="4">
        <f t="shared" si="74"/>
        <v>1.4993911533657655E-3</v>
      </c>
      <c r="Q429" s="4">
        <f t="shared" si="75"/>
        <v>2.1780696609956279E-2</v>
      </c>
      <c r="R429" s="4">
        <f t="shared" si="76"/>
        <v>2.1825987156351468E-2</v>
      </c>
      <c r="S429" s="4">
        <f t="shared" si="77"/>
        <v>3.7444513752025406E-2</v>
      </c>
      <c r="T429" s="4">
        <f t="shared" si="78"/>
        <v>2.6335548337802557E-2</v>
      </c>
      <c r="U429" s="4">
        <f t="shared" si="79"/>
        <v>2.5905374581428588E-2</v>
      </c>
      <c r="V429" s="4">
        <f t="shared" si="80"/>
        <v>2.6699515692316635E-2</v>
      </c>
      <c r="W429" s="4">
        <f t="shared" si="81"/>
        <v>1.8980625200435607E-2</v>
      </c>
      <c r="X429" s="4">
        <f t="shared" si="82"/>
        <v>2.2219062547213821E-2</v>
      </c>
      <c r="Y429" s="4">
        <f t="shared" si="83"/>
        <v>3.1901855795578422E-2</v>
      </c>
      <c r="Z429" s="4">
        <f t="shared" si="84"/>
        <v>2.5788265405879154E-2</v>
      </c>
    </row>
    <row r="430" spans="2:26" x14ac:dyDescent="0.2">
      <c r="B430" s="2">
        <v>43686</v>
      </c>
      <c r="C430">
        <v>154.18</v>
      </c>
      <c r="D430">
        <v>104.82</v>
      </c>
      <c r="E430">
        <v>1807.58</v>
      </c>
      <c r="F430">
        <v>50.247999999999998</v>
      </c>
      <c r="G430">
        <v>308.93</v>
      </c>
      <c r="H430">
        <v>137.71</v>
      </c>
      <c r="I430">
        <v>1188.01</v>
      </c>
      <c r="J430">
        <v>187.85</v>
      </c>
      <c r="K430">
        <v>159.12</v>
      </c>
      <c r="L430">
        <v>138.52000000000001</v>
      </c>
      <c r="M430">
        <v>274.95</v>
      </c>
      <c r="N430">
        <v>179.05</v>
      </c>
      <c r="O430" s="4">
        <f t="shared" si="73"/>
        <v>-2.6118499149931029E-2</v>
      </c>
      <c r="P430" s="4">
        <f t="shared" si="74"/>
        <v>-1.86196958094338E-2</v>
      </c>
      <c r="Q430" s="4">
        <f t="shared" si="75"/>
        <v>-1.3905022046767468E-2</v>
      </c>
      <c r="R430" s="4">
        <f t="shared" si="76"/>
        <v>-1.2066690435195862E-2</v>
      </c>
      <c r="S430" s="4">
        <f t="shared" si="77"/>
        <v>-2.2310993790553634E-2</v>
      </c>
      <c r="T430" s="4">
        <f t="shared" si="78"/>
        <v>-8.532228189092949E-3</v>
      </c>
      <c r="U430" s="4">
        <f t="shared" si="79"/>
        <v>-1.4033939650048347E-2</v>
      </c>
      <c r="V430" s="4">
        <f t="shared" si="80"/>
        <v>-1.2222051031960598E-2</v>
      </c>
      <c r="W430" s="4">
        <f t="shared" si="81"/>
        <v>-1.9294804096481922E-2</v>
      </c>
      <c r="X430" s="4">
        <f t="shared" si="82"/>
        <v>4.5584536805715788E-3</v>
      </c>
      <c r="Y430" s="4">
        <f t="shared" si="83"/>
        <v>-1.1175725278461562E-2</v>
      </c>
      <c r="Z430" s="4">
        <f t="shared" si="84"/>
        <v>-4.7360445120456949E-3</v>
      </c>
    </row>
    <row r="431" spans="2:26" x14ac:dyDescent="0.2">
      <c r="B431" s="2">
        <v>43689</v>
      </c>
      <c r="C431">
        <v>151.44999999999999</v>
      </c>
      <c r="D431">
        <v>102.72</v>
      </c>
      <c r="E431">
        <v>1784.92</v>
      </c>
      <c r="F431">
        <v>50.12</v>
      </c>
      <c r="G431">
        <v>310.83</v>
      </c>
      <c r="H431">
        <v>135.79</v>
      </c>
      <c r="I431">
        <v>1174.71</v>
      </c>
      <c r="J431">
        <v>185.37</v>
      </c>
      <c r="K431">
        <v>159.31</v>
      </c>
      <c r="L431">
        <v>135.75</v>
      </c>
      <c r="M431">
        <v>270</v>
      </c>
      <c r="N431">
        <v>176.34</v>
      </c>
      <c r="O431" s="4">
        <f t="shared" si="73"/>
        <v>-1.7865213557869956E-2</v>
      </c>
      <c r="P431" s="4">
        <f t="shared" si="74"/>
        <v>-2.0237753432369141E-2</v>
      </c>
      <c r="Q431" s="4">
        <f t="shared" si="75"/>
        <v>-1.261533779892076E-2</v>
      </c>
      <c r="R431" s="4">
        <f t="shared" si="76"/>
        <v>-2.5506151242120547E-3</v>
      </c>
      <c r="S431" s="4">
        <f t="shared" si="77"/>
        <v>6.1314249142841535E-3</v>
      </c>
      <c r="T431" s="4">
        <f t="shared" si="78"/>
        <v>-1.4040450028331281E-2</v>
      </c>
      <c r="U431" s="4">
        <f t="shared" si="79"/>
        <v>-1.1258329790192397E-2</v>
      </c>
      <c r="V431" s="4">
        <f t="shared" si="80"/>
        <v>-1.3289944278979948E-2</v>
      </c>
      <c r="W431" s="4">
        <f t="shared" si="81"/>
        <v>1.193355039086703E-3</v>
      </c>
      <c r="X431" s="4">
        <f t="shared" si="82"/>
        <v>-2.0199760720176495E-2</v>
      </c>
      <c r="Y431" s="4">
        <f t="shared" si="83"/>
        <v>-1.8167303955448938E-2</v>
      </c>
      <c r="Z431" s="4">
        <f t="shared" si="84"/>
        <v>-1.5251146785560773E-2</v>
      </c>
    </row>
    <row r="432" spans="2:26" x14ac:dyDescent="0.2">
      <c r="B432" s="2">
        <v>43690</v>
      </c>
      <c r="C432">
        <v>156.05000000000001</v>
      </c>
      <c r="D432">
        <v>106.04</v>
      </c>
      <c r="E432">
        <v>1824.34</v>
      </c>
      <c r="F432">
        <v>52.243000000000002</v>
      </c>
      <c r="G432">
        <v>312.27999999999997</v>
      </c>
      <c r="H432">
        <v>138.6</v>
      </c>
      <c r="I432">
        <v>1197.27</v>
      </c>
      <c r="J432">
        <v>188.45</v>
      </c>
      <c r="K432">
        <v>164.03</v>
      </c>
      <c r="L432">
        <v>137.01</v>
      </c>
      <c r="M432">
        <v>274.52999999999997</v>
      </c>
      <c r="N432">
        <v>178.61</v>
      </c>
      <c r="O432" s="4">
        <f t="shared" si="73"/>
        <v>2.9920931243542344E-2</v>
      </c>
      <c r="P432" s="4">
        <f t="shared" si="74"/>
        <v>3.1809541479173711E-2</v>
      </c>
      <c r="Q432" s="4">
        <f t="shared" si="75"/>
        <v>2.1844681489857892E-2</v>
      </c>
      <c r="R432" s="4">
        <f t="shared" si="76"/>
        <v>4.1485780550231742E-2</v>
      </c>
      <c r="S432" s="4">
        <f t="shared" si="77"/>
        <v>4.6540823203200087E-3</v>
      </c>
      <c r="T432" s="4">
        <f t="shared" si="78"/>
        <v>2.0482512045099547E-2</v>
      </c>
      <c r="U432" s="4">
        <f t="shared" si="79"/>
        <v>1.9022656426645461E-2</v>
      </c>
      <c r="V432" s="4">
        <f t="shared" si="80"/>
        <v>1.6478891972146411E-2</v>
      </c>
      <c r="W432" s="4">
        <f t="shared" si="81"/>
        <v>2.9197348339590999E-2</v>
      </c>
      <c r="X432" s="4">
        <f t="shared" si="82"/>
        <v>9.2389570509724111E-3</v>
      </c>
      <c r="Y432" s="4">
        <f t="shared" si="83"/>
        <v>1.6638585597021752E-2</v>
      </c>
      <c r="Z432" s="4">
        <f t="shared" si="84"/>
        <v>1.2790708257511283E-2</v>
      </c>
    </row>
    <row r="433" spans="2:26" x14ac:dyDescent="0.2">
      <c r="B433" s="2">
        <v>43691</v>
      </c>
      <c r="C433">
        <v>150.07</v>
      </c>
      <c r="D433">
        <v>103.27</v>
      </c>
      <c r="E433">
        <v>1762.96</v>
      </c>
      <c r="F433">
        <v>50.688000000000002</v>
      </c>
      <c r="G433">
        <v>299.11</v>
      </c>
      <c r="H433">
        <v>133.97999999999999</v>
      </c>
      <c r="I433">
        <v>1164.29</v>
      </c>
      <c r="J433">
        <v>179.71</v>
      </c>
      <c r="K433">
        <v>162.06</v>
      </c>
      <c r="L433">
        <v>132.85</v>
      </c>
      <c r="M433">
        <v>267.14999999999998</v>
      </c>
      <c r="N433">
        <v>173.51</v>
      </c>
      <c r="O433" s="4">
        <f t="shared" si="73"/>
        <v>-3.9074616808890343E-2</v>
      </c>
      <c r="P433" s="4">
        <f t="shared" si="74"/>
        <v>-2.6469463737512296E-2</v>
      </c>
      <c r="Q433" s="4">
        <f t="shared" si="75"/>
        <v>-3.4224063230572158E-2</v>
      </c>
      <c r="R433" s="4">
        <f t="shared" si="76"/>
        <v>-3.0216714386138519E-2</v>
      </c>
      <c r="S433" s="4">
        <f t="shared" si="77"/>
        <v>-4.3088822540843209E-2</v>
      </c>
      <c r="T433" s="4">
        <f t="shared" si="78"/>
        <v>-3.3901551675681339E-2</v>
      </c>
      <c r="U433" s="4">
        <f t="shared" si="79"/>
        <v>-2.7932505877618381E-2</v>
      </c>
      <c r="V433" s="4">
        <f t="shared" si="80"/>
        <v>-4.7488279169213582E-2</v>
      </c>
      <c r="W433" s="4">
        <f t="shared" si="81"/>
        <v>-1.2082700891815202E-2</v>
      </c>
      <c r="X433" s="4">
        <f t="shared" si="82"/>
        <v>-3.0833243659194765E-2</v>
      </c>
      <c r="Y433" s="4">
        <f t="shared" si="83"/>
        <v>-2.7250246191616201E-2</v>
      </c>
      <c r="Z433" s="4">
        <f t="shared" si="84"/>
        <v>-2.8969423302811992E-2</v>
      </c>
    </row>
    <row r="434" spans="2:26" x14ac:dyDescent="0.2">
      <c r="B434" s="2">
        <v>43692</v>
      </c>
      <c r="C434">
        <v>148.77000000000001</v>
      </c>
      <c r="D434">
        <v>104.95</v>
      </c>
      <c r="E434">
        <v>1776.12</v>
      </c>
      <c r="F434">
        <v>50.435000000000002</v>
      </c>
      <c r="G434">
        <v>295.76</v>
      </c>
      <c r="H434">
        <v>133.68</v>
      </c>
      <c r="I434">
        <v>1167.26</v>
      </c>
      <c r="J434">
        <v>182.59</v>
      </c>
      <c r="K434">
        <v>166.97</v>
      </c>
      <c r="L434">
        <v>133.41</v>
      </c>
      <c r="M434">
        <v>271.89</v>
      </c>
      <c r="N434">
        <v>176.27</v>
      </c>
      <c r="O434" s="4">
        <f t="shared" si="73"/>
        <v>-8.7003627387459582E-3</v>
      </c>
      <c r="P434" s="4">
        <f t="shared" si="74"/>
        <v>1.6137128583329503E-2</v>
      </c>
      <c r="Q434" s="4">
        <f t="shared" si="75"/>
        <v>7.4369952955964476E-3</v>
      </c>
      <c r="R434" s="4">
        <f t="shared" si="76"/>
        <v>-5.0038176851619192E-3</v>
      </c>
      <c r="S434" s="4">
        <f t="shared" si="77"/>
        <v>-1.1263084082870474E-2</v>
      </c>
      <c r="T434" s="4">
        <f t="shared" si="78"/>
        <v>-2.2416507929831518E-3</v>
      </c>
      <c r="U434" s="4">
        <f t="shared" si="79"/>
        <v>2.5476628049321305E-3</v>
      </c>
      <c r="V434" s="4">
        <f t="shared" si="80"/>
        <v>1.5898761604710862E-2</v>
      </c>
      <c r="W434" s="4">
        <f t="shared" si="81"/>
        <v>2.9847518528286376E-2</v>
      </c>
      <c r="X434" s="4">
        <f t="shared" si="82"/>
        <v>4.2064209848921962E-3</v>
      </c>
      <c r="Y434" s="4">
        <f t="shared" si="83"/>
        <v>1.7587274331019708E-2</v>
      </c>
      <c r="Z434" s="4">
        <f t="shared" si="84"/>
        <v>1.5781675818281885E-2</v>
      </c>
    </row>
    <row r="435" spans="2:26" x14ac:dyDescent="0.2">
      <c r="B435" s="2">
        <v>43693</v>
      </c>
      <c r="C435">
        <v>159.56</v>
      </c>
      <c r="D435">
        <v>106.16</v>
      </c>
      <c r="E435">
        <v>1792.57</v>
      </c>
      <c r="F435">
        <v>51.625</v>
      </c>
      <c r="G435">
        <v>302.8</v>
      </c>
      <c r="H435">
        <v>136.13</v>
      </c>
      <c r="I435">
        <v>1177.5999999999999</v>
      </c>
      <c r="J435">
        <v>183.7</v>
      </c>
      <c r="K435">
        <v>174.6</v>
      </c>
      <c r="L435">
        <v>135.19999999999999</v>
      </c>
      <c r="M435">
        <v>274.36</v>
      </c>
      <c r="N435">
        <v>178.23</v>
      </c>
      <c r="O435" s="4">
        <f t="shared" si="73"/>
        <v>7.0018537868053551E-2</v>
      </c>
      <c r="P435" s="4">
        <f t="shared" si="74"/>
        <v>1.1463343757309946E-2</v>
      </c>
      <c r="Q435" s="4">
        <f t="shared" si="75"/>
        <v>9.2191344780888102E-3</v>
      </c>
      <c r="R435" s="4">
        <f t="shared" si="76"/>
        <v>2.332067277439805E-2</v>
      </c>
      <c r="S435" s="4">
        <f t="shared" si="77"/>
        <v>2.3524206934917254E-2</v>
      </c>
      <c r="T435" s="4">
        <f t="shared" si="78"/>
        <v>1.8161427237243288E-2</v>
      </c>
      <c r="U435" s="4">
        <f t="shared" si="79"/>
        <v>8.8193470152641562E-3</v>
      </c>
      <c r="V435" s="4">
        <f t="shared" si="80"/>
        <v>6.0607900724383868E-3</v>
      </c>
      <c r="W435" s="4">
        <f t="shared" si="81"/>
        <v>4.4683487844636029E-2</v>
      </c>
      <c r="X435" s="4">
        <f t="shared" si="82"/>
        <v>1.3328070418148928E-2</v>
      </c>
      <c r="Y435" s="4">
        <f t="shared" si="83"/>
        <v>9.0435398963208246E-3</v>
      </c>
      <c r="Z435" s="4">
        <f t="shared" si="84"/>
        <v>1.1057940603897453E-2</v>
      </c>
    </row>
    <row r="436" spans="2:26" x14ac:dyDescent="0.2">
      <c r="B436" s="2">
        <v>43696</v>
      </c>
      <c r="C436">
        <v>170.78</v>
      </c>
      <c r="D436">
        <v>107.67</v>
      </c>
      <c r="E436">
        <v>1816.12</v>
      </c>
      <c r="F436">
        <v>52.588000000000001</v>
      </c>
      <c r="G436">
        <v>309.38</v>
      </c>
      <c r="H436">
        <v>138.41</v>
      </c>
      <c r="I436">
        <v>1198.45</v>
      </c>
      <c r="J436">
        <v>186.17</v>
      </c>
      <c r="K436">
        <v>178.28</v>
      </c>
      <c r="L436">
        <v>135.29</v>
      </c>
      <c r="M436">
        <v>278.07</v>
      </c>
      <c r="N436">
        <v>179.74</v>
      </c>
      <c r="O436" s="4">
        <f t="shared" si="73"/>
        <v>6.7956151442254267E-2</v>
      </c>
      <c r="P436" s="4">
        <f t="shared" si="74"/>
        <v>1.4123603803673553E-2</v>
      </c>
      <c r="Q436" s="4">
        <f t="shared" si="75"/>
        <v>1.3052012958065667E-2</v>
      </c>
      <c r="R436" s="4">
        <f t="shared" si="76"/>
        <v>1.8481905553161024E-2</v>
      </c>
      <c r="S436" s="4">
        <f t="shared" si="77"/>
        <v>2.1497773245225022E-2</v>
      </c>
      <c r="T436" s="4">
        <f t="shared" si="78"/>
        <v>1.6609983384228841E-2</v>
      </c>
      <c r="U436" s="4">
        <f t="shared" si="79"/>
        <v>1.7550586214387681E-2</v>
      </c>
      <c r="V436" s="4">
        <f t="shared" si="80"/>
        <v>1.3356242562725542E-2</v>
      </c>
      <c r="W436" s="4">
        <f t="shared" si="81"/>
        <v>2.0857704672853385E-2</v>
      </c>
      <c r="X436" s="4">
        <f t="shared" si="82"/>
        <v>6.6545900640529033E-4</v>
      </c>
      <c r="Y436" s="4">
        <f t="shared" si="83"/>
        <v>1.3431767924730368E-2</v>
      </c>
      <c r="Z436" s="4">
        <f t="shared" si="84"/>
        <v>8.4365111944677777E-3</v>
      </c>
    </row>
    <row r="437" spans="2:26" x14ac:dyDescent="0.2">
      <c r="B437" s="2">
        <v>43697</v>
      </c>
      <c r="C437">
        <v>167.87</v>
      </c>
      <c r="D437">
        <v>107.37</v>
      </c>
      <c r="E437">
        <v>1801.38</v>
      </c>
      <c r="F437">
        <v>52.59</v>
      </c>
      <c r="G437">
        <v>298.99</v>
      </c>
      <c r="H437">
        <v>137.26</v>
      </c>
      <c r="I437">
        <v>1182.69</v>
      </c>
      <c r="J437">
        <v>183.81</v>
      </c>
      <c r="K437">
        <v>177.21</v>
      </c>
      <c r="L437">
        <v>135.13</v>
      </c>
      <c r="M437">
        <v>277.04000000000002</v>
      </c>
      <c r="N437">
        <v>179.24</v>
      </c>
      <c r="O437" s="4">
        <f t="shared" si="73"/>
        <v>-1.7186308145137483E-2</v>
      </c>
      <c r="P437" s="4">
        <f t="shared" si="74"/>
        <v>-2.790180381581422E-3</v>
      </c>
      <c r="Q437" s="4">
        <f t="shared" si="75"/>
        <v>-8.1493194610948189E-3</v>
      </c>
      <c r="R437" s="4">
        <f t="shared" si="76"/>
        <v>3.8030766895081341E-5</v>
      </c>
      <c r="S437" s="4">
        <f t="shared" si="77"/>
        <v>-3.4160166793176232E-2</v>
      </c>
      <c r="T437" s="4">
        <f t="shared" si="78"/>
        <v>-8.3433574281220491E-3</v>
      </c>
      <c r="U437" s="4">
        <f t="shared" si="79"/>
        <v>-1.3237550197233305E-2</v>
      </c>
      <c r="V437" s="4">
        <f t="shared" si="80"/>
        <v>-1.2757619378132631E-2</v>
      </c>
      <c r="W437" s="4">
        <f t="shared" si="81"/>
        <v>-6.0198780911014799E-3</v>
      </c>
      <c r="X437" s="4">
        <f t="shared" si="82"/>
        <v>-1.1833445652741689E-3</v>
      </c>
      <c r="Y437" s="4">
        <f t="shared" si="83"/>
        <v>-3.7109804616843592E-3</v>
      </c>
      <c r="Z437" s="4">
        <f t="shared" si="84"/>
        <v>-2.7856723122850883E-3</v>
      </c>
    </row>
    <row r="438" spans="2:26" x14ac:dyDescent="0.2">
      <c r="B438" s="2">
        <v>43698</v>
      </c>
      <c r="C438">
        <v>171.23</v>
      </c>
      <c r="D438">
        <v>109.82</v>
      </c>
      <c r="E438">
        <v>1823.54</v>
      </c>
      <c r="F438">
        <v>53.16</v>
      </c>
      <c r="G438">
        <v>297.81</v>
      </c>
      <c r="H438">
        <v>138.79</v>
      </c>
      <c r="I438">
        <v>1191.25</v>
      </c>
      <c r="J438">
        <v>183.55</v>
      </c>
      <c r="K438">
        <v>175.24</v>
      </c>
      <c r="L438">
        <v>135.76</v>
      </c>
      <c r="M438">
        <v>282.01</v>
      </c>
      <c r="N438">
        <v>180.94</v>
      </c>
      <c r="O438" s="4">
        <f t="shared" si="73"/>
        <v>1.9817811666557161E-2</v>
      </c>
      <c r="P438" s="4">
        <f t="shared" si="74"/>
        <v>2.256184840468237E-2</v>
      </c>
      <c r="Q438" s="4">
        <f t="shared" si="75"/>
        <v>1.2226629033665211E-2</v>
      </c>
      <c r="R438" s="4">
        <f t="shared" si="76"/>
        <v>1.0780246243791704E-2</v>
      </c>
      <c r="S438" s="4">
        <f t="shared" si="77"/>
        <v>-3.9544287456023995E-3</v>
      </c>
      <c r="T438" s="4">
        <f t="shared" si="78"/>
        <v>1.1085061887259775E-2</v>
      </c>
      <c r="U438" s="4">
        <f t="shared" si="79"/>
        <v>7.2116709766458743E-3</v>
      </c>
      <c r="V438" s="4">
        <f t="shared" si="80"/>
        <v>-1.4155054628294899E-3</v>
      </c>
      <c r="W438" s="4">
        <f t="shared" si="81"/>
        <v>-1.1179007041555807E-2</v>
      </c>
      <c r="X438" s="4">
        <f t="shared" si="82"/>
        <v>4.6513428759762067E-3</v>
      </c>
      <c r="Y438" s="4">
        <f t="shared" si="83"/>
        <v>1.7780631208128658E-2</v>
      </c>
      <c r="Z438" s="4">
        <f t="shared" si="84"/>
        <v>9.4397946796531424E-3</v>
      </c>
    </row>
    <row r="439" spans="2:26" x14ac:dyDescent="0.2">
      <c r="B439" s="2">
        <v>43699</v>
      </c>
      <c r="C439">
        <v>171.48</v>
      </c>
      <c r="D439">
        <v>108.77</v>
      </c>
      <c r="E439">
        <v>1805.6</v>
      </c>
      <c r="F439">
        <v>53.115000000000002</v>
      </c>
      <c r="G439">
        <v>296.93</v>
      </c>
      <c r="H439">
        <v>137.78</v>
      </c>
      <c r="I439">
        <v>1189.53</v>
      </c>
      <c r="J439">
        <v>182.04</v>
      </c>
      <c r="K439">
        <v>171.91</v>
      </c>
      <c r="L439">
        <v>136.08000000000001</v>
      </c>
      <c r="M439">
        <v>280.77</v>
      </c>
      <c r="N439">
        <v>180.09</v>
      </c>
      <c r="O439" s="4">
        <f t="shared" si="73"/>
        <v>1.4589597288964743E-3</v>
      </c>
      <c r="P439" s="4">
        <f t="shared" si="74"/>
        <v>-9.6071007449676123E-3</v>
      </c>
      <c r="Q439" s="4">
        <f t="shared" si="75"/>
        <v>-9.8867203424968537E-3</v>
      </c>
      <c r="R439" s="4">
        <f t="shared" si="76"/>
        <v>-8.4685961306768163E-4</v>
      </c>
      <c r="S439" s="4">
        <f t="shared" si="77"/>
        <v>-2.9592784820393759E-3</v>
      </c>
      <c r="T439" s="4">
        <f t="shared" si="78"/>
        <v>-7.3037892026986042E-3</v>
      </c>
      <c r="U439" s="4">
        <f t="shared" si="79"/>
        <v>-1.4449048624771686E-3</v>
      </c>
      <c r="V439" s="4">
        <f t="shared" si="80"/>
        <v>-8.2606667944021949E-3</v>
      </c>
      <c r="W439" s="4">
        <f t="shared" si="81"/>
        <v>-1.918537889229566E-2</v>
      </c>
      <c r="X439" s="4">
        <f t="shared" si="82"/>
        <v>2.3543271616355819E-3</v>
      </c>
      <c r="Y439" s="4">
        <f t="shared" si="83"/>
        <v>-4.4067024650205006E-3</v>
      </c>
      <c r="Z439" s="4">
        <f t="shared" si="84"/>
        <v>-4.7087586657341132E-3</v>
      </c>
    </row>
    <row r="440" spans="2:26" x14ac:dyDescent="0.2">
      <c r="B440" s="2">
        <v>43700</v>
      </c>
      <c r="C440">
        <v>162.44</v>
      </c>
      <c r="D440">
        <v>106.04</v>
      </c>
      <c r="E440">
        <v>1749.62</v>
      </c>
      <c r="F440">
        <v>50.66</v>
      </c>
      <c r="G440">
        <v>291.44</v>
      </c>
      <c r="H440">
        <v>133.38999999999999</v>
      </c>
      <c r="I440">
        <v>1151.29</v>
      </c>
      <c r="J440">
        <v>177.75</v>
      </c>
      <c r="K440">
        <v>164.54</v>
      </c>
      <c r="L440">
        <v>131.66999999999999</v>
      </c>
      <c r="M440">
        <v>271.89</v>
      </c>
      <c r="N440">
        <v>175.23</v>
      </c>
      <c r="O440" s="4">
        <f t="shared" si="73"/>
        <v>-5.4157938911679263E-2</v>
      </c>
      <c r="P440" s="4">
        <f t="shared" si="74"/>
        <v>-2.5419179684933971E-2</v>
      </c>
      <c r="Q440" s="4">
        <f t="shared" si="75"/>
        <v>-3.1494325021832657E-2</v>
      </c>
      <c r="R440" s="4">
        <f t="shared" si="76"/>
        <v>-4.7322729658447658E-2</v>
      </c>
      <c r="S440" s="4">
        <f t="shared" si="77"/>
        <v>-1.8662268087392447E-2</v>
      </c>
      <c r="T440" s="4">
        <f t="shared" si="78"/>
        <v>-3.2381042012097232E-2</v>
      </c>
      <c r="U440" s="4">
        <f t="shared" si="79"/>
        <v>-3.2675218297443728E-2</v>
      </c>
      <c r="V440" s="4">
        <f t="shared" si="80"/>
        <v>-2.3848374465090909E-2</v>
      </c>
      <c r="W440" s="4">
        <f t="shared" si="81"/>
        <v>-4.3817382312617899E-2</v>
      </c>
      <c r="X440" s="4">
        <f t="shared" si="82"/>
        <v>-3.2944155719354148E-2</v>
      </c>
      <c r="Y440" s="4">
        <f t="shared" si="83"/>
        <v>-3.2138256102474817E-2</v>
      </c>
      <c r="Z440" s="4">
        <f t="shared" si="84"/>
        <v>-2.7357329211533762E-2</v>
      </c>
    </row>
    <row r="441" spans="2:26" x14ac:dyDescent="0.2">
      <c r="B441" s="2">
        <v>43703</v>
      </c>
      <c r="C441">
        <v>165.45</v>
      </c>
      <c r="D441">
        <v>107.66</v>
      </c>
      <c r="E441">
        <v>1768.87</v>
      </c>
      <c r="F441">
        <v>51.622999999999998</v>
      </c>
      <c r="G441">
        <v>294.98</v>
      </c>
      <c r="H441">
        <v>135.44999999999999</v>
      </c>
      <c r="I441">
        <v>1168.8900000000001</v>
      </c>
      <c r="J441">
        <v>180.36</v>
      </c>
      <c r="K441">
        <v>165.9</v>
      </c>
      <c r="L441">
        <v>134.61000000000001</v>
      </c>
      <c r="M441">
        <v>276.43</v>
      </c>
      <c r="N441">
        <v>177.59</v>
      </c>
      <c r="O441" s="4">
        <f t="shared" si="73"/>
        <v>1.8360331549524052E-2</v>
      </c>
      <c r="P441" s="4">
        <f t="shared" si="74"/>
        <v>1.5161731711986337E-2</v>
      </c>
      <c r="Q441" s="4">
        <f t="shared" si="75"/>
        <v>1.0942303131687122E-2</v>
      </c>
      <c r="R441" s="4">
        <f t="shared" si="76"/>
        <v>1.8830665037121903E-2</v>
      </c>
      <c r="S441" s="4">
        <f t="shared" si="77"/>
        <v>1.2073404731047949E-2</v>
      </c>
      <c r="T441" s="4">
        <f t="shared" si="78"/>
        <v>1.5325400378151378E-2</v>
      </c>
      <c r="U441" s="4">
        <f t="shared" si="79"/>
        <v>1.5171527716880939E-2</v>
      </c>
      <c r="V441" s="4">
        <f t="shared" si="80"/>
        <v>1.4576784869533295E-2</v>
      </c>
      <c r="W441" s="4">
        <f t="shared" si="81"/>
        <v>8.2314954556146971E-3</v>
      </c>
      <c r="X441" s="4">
        <f t="shared" si="82"/>
        <v>2.208291628774953E-2</v>
      </c>
      <c r="Y441" s="4">
        <f t="shared" si="83"/>
        <v>1.6560051619071488E-2</v>
      </c>
      <c r="Z441" s="4">
        <f t="shared" si="84"/>
        <v>1.3378125946176269E-2</v>
      </c>
    </row>
    <row r="442" spans="2:26" x14ac:dyDescent="0.2">
      <c r="B442" s="2">
        <v>43704</v>
      </c>
      <c r="C442">
        <v>161.80000000000001</v>
      </c>
      <c r="D442">
        <v>107.45</v>
      </c>
      <c r="E442">
        <v>1761.83</v>
      </c>
      <c r="F442">
        <v>51.04</v>
      </c>
      <c r="G442">
        <v>291.02999999999997</v>
      </c>
      <c r="H442">
        <v>135.74</v>
      </c>
      <c r="I442">
        <v>1167.8399999999999</v>
      </c>
      <c r="J442">
        <v>181.3</v>
      </c>
      <c r="K442">
        <v>166.2</v>
      </c>
      <c r="L442">
        <v>134.49</v>
      </c>
      <c r="M442">
        <v>276.64</v>
      </c>
      <c r="N442">
        <v>178.38</v>
      </c>
      <c r="O442" s="4">
        <f t="shared" si="73"/>
        <v>-2.2308029743229672E-2</v>
      </c>
      <c r="P442" s="4">
        <f t="shared" si="74"/>
        <v>-1.952490044291667E-3</v>
      </c>
      <c r="Q442" s="4">
        <f t="shared" si="75"/>
        <v>-3.9878830429554155E-3</v>
      </c>
      <c r="R442" s="4">
        <f t="shared" si="76"/>
        <v>-1.1357670574116668E-2</v>
      </c>
      <c r="S442" s="4">
        <f t="shared" si="77"/>
        <v>-1.3481202790054627E-2</v>
      </c>
      <c r="T442" s="4">
        <f t="shared" si="78"/>
        <v>2.1387227445082719E-3</v>
      </c>
      <c r="U442" s="4">
        <f t="shared" si="79"/>
        <v>-8.9869182204982889E-4</v>
      </c>
      <c r="V442" s="4">
        <f t="shared" si="80"/>
        <v>5.1982642079218908E-3</v>
      </c>
      <c r="W442" s="4">
        <f t="shared" si="81"/>
        <v>1.8066852249488297E-3</v>
      </c>
      <c r="X442" s="4">
        <f t="shared" si="82"/>
        <v>-8.918618205438298E-4</v>
      </c>
      <c r="Y442" s="4">
        <f t="shared" si="83"/>
        <v>7.5939758110892452E-4</v>
      </c>
      <c r="Z442" s="4">
        <f t="shared" si="84"/>
        <v>4.4385835715574926E-3</v>
      </c>
    </row>
    <row r="443" spans="2:26" x14ac:dyDescent="0.2">
      <c r="B443" s="2">
        <v>43705</v>
      </c>
      <c r="C443">
        <v>161.22</v>
      </c>
      <c r="D443">
        <v>107.47</v>
      </c>
      <c r="E443">
        <v>1764.25</v>
      </c>
      <c r="F443">
        <v>51.383000000000003</v>
      </c>
      <c r="G443">
        <v>291.77</v>
      </c>
      <c r="H443">
        <v>135.56</v>
      </c>
      <c r="I443">
        <v>1171.02</v>
      </c>
      <c r="J443">
        <v>181.76</v>
      </c>
      <c r="K443">
        <v>167.48</v>
      </c>
      <c r="L443">
        <v>136.55000000000001</v>
      </c>
      <c r="M443">
        <v>278.24</v>
      </c>
      <c r="N443">
        <v>178.67</v>
      </c>
      <c r="O443" s="4">
        <f t="shared" si="73"/>
        <v>-3.5911127689365742E-3</v>
      </c>
      <c r="P443" s="4">
        <f t="shared" si="74"/>
        <v>1.8611576454236875E-4</v>
      </c>
      <c r="Q443" s="4">
        <f t="shared" si="75"/>
        <v>1.3726293107147616E-3</v>
      </c>
      <c r="R443" s="4">
        <f t="shared" si="76"/>
        <v>6.6977394186693261E-3</v>
      </c>
      <c r="S443" s="4">
        <f t="shared" si="77"/>
        <v>2.5394660181240983E-3</v>
      </c>
      <c r="T443" s="4">
        <f t="shared" si="78"/>
        <v>-1.3269445367617273E-3</v>
      </c>
      <c r="U443" s="4">
        <f t="shared" si="79"/>
        <v>2.7192751678433665E-3</v>
      </c>
      <c r="V443" s="4">
        <f t="shared" si="80"/>
        <v>2.5340177719810329E-3</v>
      </c>
      <c r="W443" s="4">
        <f t="shared" si="81"/>
        <v>7.6720587295947239E-3</v>
      </c>
      <c r="X443" s="4">
        <f t="shared" si="82"/>
        <v>1.5201001084256212E-2</v>
      </c>
      <c r="Y443" s="4">
        <f t="shared" si="83"/>
        <v>5.7670286709925215E-3</v>
      </c>
      <c r="Z443" s="4">
        <f t="shared" si="84"/>
        <v>1.6244227070144992E-3</v>
      </c>
    </row>
    <row r="444" spans="2:26" x14ac:dyDescent="0.2">
      <c r="B444" s="2">
        <v>43706</v>
      </c>
      <c r="C444">
        <v>167</v>
      </c>
      <c r="D444">
        <v>109.21</v>
      </c>
      <c r="E444">
        <v>1786.4</v>
      </c>
      <c r="F444">
        <v>52.253</v>
      </c>
      <c r="G444">
        <v>296.77999999999997</v>
      </c>
      <c r="H444">
        <v>138.12</v>
      </c>
      <c r="I444">
        <v>1192.8499999999999</v>
      </c>
      <c r="J444">
        <v>185.57</v>
      </c>
      <c r="K444">
        <v>172.81</v>
      </c>
      <c r="L444">
        <v>137.84</v>
      </c>
      <c r="M444">
        <v>281.38</v>
      </c>
      <c r="N444">
        <v>181.17</v>
      </c>
      <c r="O444" s="4">
        <f t="shared" si="73"/>
        <v>3.5223920561300338E-2</v>
      </c>
      <c r="P444" s="4">
        <f t="shared" si="74"/>
        <v>1.6060895356575153E-2</v>
      </c>
      <c r="Q444" s="4">
        <f t="shared" si="75"/>
        <v>1.2476750645008533E-2</v>
      </c>
      <c r="R444" s="4">
        <f t="shared" si="76"/>
        <v>1.6789927009408501E-2</v>
      </c>
      <c r="S444" s="4">
        <f t="shared" si="77"/>
        <v>1.7025302918554377E-2</v>
      </c>
      <c r="T444" s="4">
        <f t="shared" si="78"/>
        <v>1.8708525782940907E-2</v>
      </c>
      <c r="U444" s="4">
        <f t="shared" si="79"/>
        <v>1.8470237876542037E-2</v>
      </c>
      <c r="V444" s="4">
        <f t="shared" si="80"/>
        <v>2.0745033823461059E-2</v>
      </c>
      <c r="W444" s="4">
        <f t="shared" si="81"/>
        <v>3.1328783914957747E-2</v>
      </c>
      <c r="X444" s="4">
        <f t="shared" si="82"/>
        <v>9.4027442999601654E-3</v>
      </c>
      <c r="Y444" s="4">
        <f t="shared" si="83"/>
        <v>1.1222018343094275E-2</v>
      </c>
      <c r="Z444" s="4">
        <f t="shared" si="84"/>
        <v>1.3895288042843639E-2</v>
      </c>
    </row>
    <row r="445" spans="2:26" x14ac:dyDescent="0.2">
      <c r="B445" s="2">
        <v>43707</v>
      </c>
      <c r="C445">
        <v>167.51</v>
      </c>
      <c r="D445">
        <v>109.05</v>
      </c>
      <c r="E445">
        <v>1776.29</v>
      </c>
      <c r="F445">
        <v>52.185000000000002</v>
      </c>
      <c r="G445">
        <v>293.75</v>
      </c>
      <c r="H445">
        <v>137.86000000000001</v>
      </c>
      <c r="I445">
        <v>1188.0999999999999</v>
      </c>
      <c r="J445">
        <v>185.67</v>
      </c>
      <c r="K445">
        <v>175.03</v>
      </c>
      <c r="L445">
        <v>137.26</v>
      </c>
      <c r="M445">
        <v>281.37</v>
      </c>
      <c r="N445">
        <v>180.82</v>
      </c>
      <c r="O445" s="4">
        <f t="shared" si="73"/>
        <v>3.049238558840023E-3</v>
      </c>
      <c r="P445" s="4">
        <f t="shared" si="74"/>
        <v>-1.4661415619989749E-3</v>
      </c>
      <c r="Q445" s="4">
        <f t="shared" si="75"/>
        <v>-5.6755020156260428E-3</v>
      </c>
      <c r="R445" s="4">
        <f t="shared" si="76"/>
        <v>-1.3022081925970473E-3</v>
      </c>
      <c r="S445" s="4">
        <f t="shared" si="77"/>
        <v>-1.0262058119611546E-2</v>
      </c>
      <c r="T445" s="4">
        <f t="shared" si="78"/>
        <v>-1.8841950642857889E-3</v>
      </c>
      <c r="U445" s="4">
        <f t="shared" si="79"/>
        <v>-3.9900092834657128E-3</v>
      </c>
      <c r="V445" s="4">
        <f t="shared" si="80"/>
        <v>5.387350631322988E-4</v>
      </c>
      <c r="W445" s="4">
        <f t="shared" si="81"/>
        <v>1.2764662736843851E-2</v>
      </c>
      <c r="X445" s="4">
        <f t="shared" si="82"/>
        <v>-4.2166547391856227E-3</v>
      </c>
      <c r="Y445" s="4">
        <f t="shared" si="83"/>
        <v>-3.5539760110356818E-5</v>
      </c>
      <c r="Z445" s="4">
        <f t="shared" si="84"/>
        <v>-1.9337556786991124E-3</v>
      </c>
    </row>
    <row r="446" spans="2:26" x14ac:dyDescent="0.2">
      <c r="B446" s="2">
        <v>43710</v>
      </c>
      <c r="C446">
        <v>167.51</v>
      </c>
      <c r="D446">
        <v>109.05</v>
      </c>
      <c r="E446">
        <v>1776.29</v>
      </c>
      <c r="F446">
        <v>52.185000000000002</v>
      </c>
      <c r="G446">
        <v>293.75</v>
      </c>
      <c r="H446">
        <v>137.86000000000001</v>
      </c>
      <c r="I446">
        <v>1188.0999999999999</v>
      </c>
      <c r="J446">
        <v>185.67</v>
      </c>
      <c r="K446">
        <v>175.03</v>
      </c>
      <c r="L446">
        <v>137.26</v>
      </c>
      <c r="M446">
        <v>281.37</v>
      </c>
      <c r="N446">
        <v>180.82</v>
      </c>
      <c r="O446" s="4">
        <f t="shared" si="73"/>
        <v>0</v>
      </c>
      <c r="P446" s="4">
        <f t="shared" si="74"/>
        <v>0</v>
      </c>
      <c r="Q446" s="4">
        <f t="shared" si="75"/>
        <v>0</v>
      </c>
      <c r="R446" s="4">
        <f t="shared" si="76"/>
        <v>0</v>
      </c>
      <c r="S446" s="4">
        <f t="shared" si="77"/>
        <v>0</v>
      </c>
      <c r="T446" s="4">
        <f t="shared" si="78"/>
        <v>0</v>
      </c>
      <c r="U446" s="4">
        <f t="shared" si="79"/>
        <v>0</v>
      </c>
      <c r="V446" s="4">
        <f t="shared" si="80"/>
        <v>0</v>
      </c>
      <c r="W446" s="4">
        <f t="shared" si="81"/>
        <v>0</v>
      </c>
      <c r="X446" s="4">
        <f t="shared" si="82"/>
        <v>0</v>
      </c>
      <c r="Y446" s="4">
        <f t="shared" si="83"/>
        <v>0</v>
      </c>
      <c r="Z446" s="4">
        <f t="shared" si="84"/>
        <v>0</v>
      </c>
    </row>
    <row r="447" spans="2:26" x14ac:dyDescent="0.2">
      <c r="B447" s="2">
        <v>43711</v>
      </c>
      <c r="C447">
        <v>164.17</v>
      </c>
      <c r="D447">
        <v>106.75</v>
      </c>
      <c r="E447">
        <v>1789.84</v>
      </c>
      <c r="F447">
        <v>51.424999999999997</v>
      </c>
      <c r="G447">
        <v>289.29000000000002</v>
      </c>
      <c r="H447">
        <v>136.04</v>
      </c>
      <c r="I447">
        <v>1168.3900000000001</v>
      </c>
      <c r="J447">
        <v>182.39</v>
      </c>
      <c r="K447">
        <v>172.41</v>
      </c>
      <c r="L447">
        <v>136.31</v>
      </c>
      <c r="M447">
        <v>280.11</v>
      </c>
      <c r="N447">
        <v>179.2</v>
      </c>
      <c r="O447" s="4">
        <f t="shared" si="73"/>
        <v>-2.0140574669168465E-2</v>
      </c>
      <c r="P447" s="4">
        <f t="shared" si="74"/>
        <v>-2.1316840538904102E-2</v>
      </c>
      <c r="Q447" s="4">
        <f t="shared" si="75"/>
        <v>7.5993108544985767E-3</v>
      </c>
      <c r="R447" s="4">
        <f t="shared" si="76"/>
        <v>-1.467066173299424E-2</v>
      </c>
      <c r="S447" s="4">
        <f t="shared" si="77"/>
        <v>-1.5299420267965961E-2</v>
      </c>
      <c r="T447" s="4">
        <f t="shared" si="78"/>
        <v>-1.3289717318511172E-2</v>
      </c>
      <c r="U447" s="4">
        <f t="shared" si="79"/>
        <v>-1.6728659700051208E-2</v>
      </c>
      <c r="V447" s="4">
        <f t="shared" si="80"/>
        <v>-1.7823652843473488E-2</v>
      </c>
      <c r="W447" s="4">
        <f t="shared" si="81"/>
        <v>-1.5082026614984322E-2</v>
      </c>
      <c r="X447" s="4">
        <f t="shared" si="82"/>
        <v>-6.9452338977368609E-3</v>
      </c>
      <c r="Y447" s="4">
        <f t="shared" si="83"/>
        <v>-4.4881460250125252E-3</v>
      </c>
      <c r="Z447" s="4">
        <f t="shared" si="84"/>
        <v>-8.9995607683903567E-3</v>
      </c>
    </row>
    <row r="448" spans="2:26" x14ac:dyDescent="0.2">
      <c r="B448" s="2">
        <v>43712</v>
      </c>
      <c r="C448">
        <v>168.76</v>
      </c>
      <c r="D448">
        <v>108.73</v>
      </c>
      <c r="E448">
        <v>1800.62</v>
      </c>
      <c r="F448">
        <v>52.298000000000002</v>
      </c>
      <c r="G448">
        <v>291.52</v>
      </c>
      <c r="H448">
        <v>137.63</v>
      </c>
      <c r="I448">
        <v>1181.4100000000001</v>
      </c>
      <c r="J448">
        <v>187.14</v>
      </c>
      <c r="K448">
        <v>174.33</v>
      </c>
      <c r="L448">
        <v>137.88999999999999</v>
      </c>
      <c r="M448">
        <v>286.10000000000002</v>
      </c>
      <c r="N448">
        <v>181.77</v>
      </c>
      <c r="O448" s="4">
        <f t="shared" si="73"/>
        <v>2.7575110949711167E-2</v>
      </c>
      <c r="P448" s="4">
        <f t="shared" si="74"/>
        <v>1.8378092900924195E-2</v>
      </c>
      <c r="Q448" s="4">
        <f t="shared" si="75"/>
        <v>6.0048196565104482E-3</v>
      </c>
      <c r="R448" s="4">
        <f t="shared" si="76"/>
        <v>1.6833693882871949E-2</v>
      </c>
      <c r="S448" s="4">
        <f t="shared" si="77"/>
        <v>7.6789688811905454E-3</v>
      </c>
      <c r="T448" s="4">
        <f t="shared" si="78"/>
        <v>1.1619964852446388E-2</v>
      </c>
      <c r="U448" s="4">
        <f t="shared" si="79"/>
        <v>1.1081907606724718E-2</v>
      </c>
      <c r="V448" s="4">
        <f t="shared" si="80"/>
        <v>2.5709748271860559E-2</v>
      </c>
      <c r="W448" s="4">
        <f t="shared" si="81"/>
        <v>1.1074693567364065E-2</v>
      </c>
      <c r="X448" s="4">
        <f t="shared" si="82"/>
        <v>1.1524562270898023E-2</v>
      </c>
      <c r="Y448" s="4">
        <f t="shared" si="83"/>
        <v>2.115901689212029E-2</v>
      </c>
      <c r="Z448" s="4">
        <f t="shared" si="84"/>
        <v>1.4239651084177305E-2</v>
      </c>
    </row>
    <row r="449" spans="2:26" x14ac:dyDescent="0.2">
      <c r="B449" s="2">
        <v>43713</v>
      </c>
      <c r="C449">
        <v>179.74</v>
      </c>
      <c r="D449">
        <v>111.46</v>
      </c>
      <c r="E449">
        <v>1840.72</v>
      </c>
      <c r="F449">
        <v>53.32</v>
      </c>
      <c r="G449">
        <v>293.25</v>
      </c>
      <c r="H449">
        <v>140.05000000000001</v>
      </c>
      <c r="I449">
        <v>1211.3800000000001</v>
      </c>
      <c r="J449">
        <v>190.9</v>
      </c>
      <c r="K449">
        <v>178.94</v>
      </c>
      <c r="L449">
        <v>138.84</v>
      </c>
      <c r="M449">
        <v>292.08</v>
      </c>
      <c r="N449">
        <v>184.73</v>
      </c>
      <c r="O449" s="4">
        <f t="shared" si="73"/>
        <v>6.3033774974089532E-2</v>
      </c>
      <c r="P449" s="4">
        <f t="shared" si="74"/>
        <v>2.479803713173203E-2</v>
      </c>
      <c r="Q449" s="4">
        <f t="shared" si="75"/>
        <v>2.202574938994618E-2</v>
      </c>
      <c r="R449" s="4">
        <f t="shared" si="76"/>
        <v>1.9353365888615134E-2</v>
      </c>
      <c r="S449" s="4">
        <f t="shared" si="77"/>
        <v>5.9168734619913094E-3</v>
      </c>
      <c r="T449" s="4">
        <f t="shared" si="78"/>
        <v>1.7430576714676384E-2</v>
      </c>
      <c r="U449" s="4">
        <f t="shared" si="79"/>
        <v>2.5051565216298116E-2</v>
      </c>
      <c r="V449" s="4">
        <f t="shared" si="80"/>
        <v>1.9892730883935159E-2</v>
      </c>
      <c r="W449" s="4">
        <f t="shared" si="81"/>
        <v>2.6100499364326051E-2</v>
      </c>
      <c r="X449" s="4">
        <f t="shared" si="82"/>
        <v>6.8659251399358972E-3</v>
      </c>
      <c r="Y449" s="4">
        <f t="shared" si="83"/>
        <v>2.0686337291316803E-2</v>
      </c>
      <c r="Z449" s="4">
        <f t="shared" si="84"/>
        <v>1.6153147945538477E-2</v>
      </c>
    </row>
    <row r="450" spans="2:26" x14ac:dyDescent="0.2">
      <c r="B450" s="2">
        <v>43714</v>
      </c>
      <c r="C450">
        <v>178.65</v>
      </c>
      <c r="D450">
        <v>110.05</v>
      </c>
      <c r="E450">
        <v>1833.51</v>
      </c>
      <c r="F450">
        <v>53.314999999999998</v>
      </c>
      <c r="G450">
        <v>290.17</v>
      </c>
      <c r="H450">
        <v>139.1</v>
      </c>
      <c r="I450">
        <v>1204.93</v>
      </c>
      <c r="J450">
        <v>187.49</v>
      </c>
      <c r="K450">
        <v>176.69</v>
      </c>
      <c r="L450">
        <v>139.55000000000001</v>
      </c>
      <c r="M450">
        <v>291.38</v>
      </c>
      <c r="N450">
        <v>185.74</v>
      </c>
      <c r="O450" s="4">
        <f t="shared" si="73"/>
        <v>-6.0827777608085942E-3</v>
      </c>
      <c r="P450" s="4">
        <f t="shared" si="74"/>
        <v>-1.2730974168919586E-2</v>
      </c>
      <c r="Q450" s="4">
        <f t="shared" si="75"/>
        <v>-3.9246368651380649E-3</v>
      </c>
      <c r="R450" s="4">
        <f t="shared" si="76"/>
        <v>-9.3777840365146266E-5</v>
      </c>
      <c r="S450" s="4">
        <f t="shared" si="77"/>
        <v>-1.0558529408657882E-2</v>
      </c>
      <c r="T450" s="4">
        <f t="shared" si="78"/>
        <v>-6.8064027767204584E-3</v>
      </c>
      <c r="U450" s="4">
        <f t="shared" si="79"/>
        <v>-5.3387316361290836E-3</v>
      </c>
      <c r="V450" s="4">
        <f t="shared" si="80"/>
        <v>-1.8024220076842512E-2</v>
      </c>
      <c r="W450" s="4">
        <f t="shared" si="81"/>
        <v>-1.2653769490891168E-2</v>
      </c>
      <c r="X450" s="4">
        <f t="shared" si="82"/>
        <v>5.1007689887456768E-3</v>
      </c>
      <c r="Y450" s="4">
        <f t="shared" si="83"/>
        <v>-2.3994801215315937E-3</v>
      </c>
      <c r="Z450" s="4">
        <f t="shared" si="84"/>
        <v>5.45254677731639E-3</v>
      </c>
    </row>
    <row r="451" spans="2:26" x14ac:dyDescent="0.2">
      <c r="B451" s="2">
        <v>43717</v>
      </c>
      <c r="C451">
        <v>180.5</v>
      </c>
      <c r="D451">
        <v>105.43</v>
      </c>
      <c r="E451">
        <v>1831.35</v>
      </c>
      <c r="F451">
        <v>53.542999999999999</v>
      </c>
      <c r="G451">
        <v>294.33999999999997</v>
      </c>
      <c r="H451">
        <v>137.52000000000001</v>
      </c>
      <c r="I451">
        <v>1204.4100000000001</v>
      </c>
      <c r="J451">
        <v>188.76</v>
      </c>
      <c r="K451">
        <v>177.78</v>
      </c>
      <c r="L451">
        <v>138.83000000000001</v>
      </c>
      <c r="M451">
        <v>283.36</v>
      </c>
      <c r="N451">
        <v>181.55</v>
      </c>
      <c r="O451" s="4">
        <f t="shared" si="73"/>
        <v>1.0302193303516812E-2</v>
      </c>
      <c r="P451" s="4">
        <f t="shared" si="74"/>
        <v>-4.288758238361224E-2</v>
      </c>
      <c r="Q451" s="4">
        <f t="shared" si="75"/>
        <v>-1.1787627631651659E-3</v>
      </c>
      <c r="R451" s="4">
        <f t="shared" si="76"/>
        <v>4.2673519248995189E-3</v>
      </c>
      <c r="S451" s="4">
        <f t="shared" si="77"/>
        <v>1.4268603611039751E-2</v>
      </c>
      <c r="T451" s="4">
        <f t="shared" si="78"/>
        <v>-1.142373785480328E-2</v>
      </c>
      <c r="U451" s="4">
        <f t="shared" si="79"/>
        <v>-4.3165348856870914E-4</v>
      </c>
      <c r="V451" s="4">
        <f t="shared" si="80"/>
        <v>6.7508562033273432E-3</v>
      </c>
      <c r="W451" s="4">
        <f t="shared" si="81"/>
        <v>6.1500461849700707E-3</v>
      </c>
      <c r="X451" s="4">
        <f t="shared" si="82"/>
        <v>-5.1727969356201746E-3</v>
      </c>
      <c r="Y451" s="4">
        <f t="shared" si="83"/>
        <v>-2.7910083191326377E-2</v>
      </c>
      <c r="Z451" s="4">
        <f t="shared" si="84"/>
        <v>-2.2816748487517427E-2</v>
      </c>
    </row>
    <row r="452" spans="2:26" x14ac:dyDescent="0.2">
      <c r="B452" s="2">
        <v>43718</v>
      </c>
      <c r="C452">
        <v>183.18</v>
      </c>
      <c r="D452">
        <v>103.05</v>
      </c>
      <c r="E452">
        <v>1820.55</v>
      </c>
      <c r="F452">
        <v>54.174999999999997</v>
      </c>
      <c r="G452">
        <v>287.99</v>
      </c>
      <c r="H452">
        <v>136.08000000000001</v>
      </c>
      <c r="I452">
        <v>1206</v>
      </c>
      <c r="J452">
        <v>186.17</v>
      </c>
      <c r="K452">
        <v>174.99</v>
      </c>
      <c r="L452">
        <v>135.79</v>
      </c>
      <c r="M452">
        <v>272.33</v>
      </c>
      <c r="N452">
        <v>176.35</v>
      </c>
      <c r="O452" s="4">
        <f t="shared" si="73"/>
        <v>1.4738498201905885E-2</v>
      </c>
      <c r="P452" s="4">
        <f t="shared" si="74"/>
        <v>-2.283291825239029E-2</v>
      </c>
      <c r="Q452" s="4">
        <f t="shared" si="75"/>
        <v>-5.9147465624939163E-3</v>
      </c>
      <c r="R452" s="4">
        <f t="shared" si="76"/>
        <v>1.1734478027380386E-2</v>
      </c>
      <c r="S452" s="4">
        <f t="shared" si="77"/>
        <v>-2.1809804425073312E-2</v>
      </c>
      <c r="T452" s="4">
        <f t="shared" si="78"/>
        <v>-1.0526412986987504E-2</v>
      </c>
      <c r="U452" s="4">
        <f t="shared" si="79"/>
        <v>1.3192778246151474E-3</v>
      </c>
      <c r="V452" s="4">
        <f t="shared" si="80"/>
        <v>-1.3816132074381145E-2</v>
      </c>
      <c r="W452" s="4">
        <f t="shared" si="81"/>
        <v>-1.581800137987284E-2</v>
      </c>
      <c r="X452" s="4">
        <f t="shared" si="82"/>
        <v>-2.2140588336007839E-2</v>
      </c>
      <c r="Y452" s="4">
        <f t="shared" si="83"/>
        <v>-3.9703607819619319E-2</v>
      </c>
      <c r="Z452" s="4">
        <f t="shared" si="84"/>
        <v>-2.9060441178283849E-2</v>
      </c>
    </row>
    <row r="453" spans="2:26" x14ac:dyDescent="0.2">
      <c r="B453" s="2">
        <v>43719</v>
      </c>
      <c r="C453">
        <v>184.33</v>
      </c>
      <c r="D453">
        <v>104.02</v>
      </c>
      <c r="E453">
        <v>1822.99</v>
      </c>
      <c r="F453">
        <v>55.898000000000003</v>
      </c>
      <c r="G453">
        <v>288.27</v>
      </c>
      <c r="H453">
        <v>136.12</v>
      </c>
      <c r="I453">
        <v>1220.17</v>
      </c>
      <c r="J453">
        <v>188.49</v>
      </c>
      <c r="K453">
        <v>176.09</v>
      </c>
      <c r="L453">
        <v>136.19</v>
      </c>
      <c r="M453">
        <v>269.95</v>
      </c>
      <c r="N453">
        <v>174.98</v>
      </c>
      <c r="O453" s="4">
        <f t="shared" si="73"/>
        <v>6.2583535332407167E-3</v>
      </c>
      <c r="P453" s="4">
        <f t="shared" si="74"/>
        <v>9.3688810084584708E-3</v>
      </c>
      <c r="Q453" s="4">
        <f t="shared" si="75"/>
        <v>1.3393569796161071E-3</v>
      </c>
      <c r="R453" s="4">
        <f t="shared" si="76"/>
        <v>3.1309053923263649E-2</v>
      </c>
      <c r="S453" s="4">
        <f t="shared" si="77"/>
        <v>9.7178364639259E-4</v>
      </c>
      <c r="T453" s="4">
        <f t="shared" si="78"/>
        <v>2.9390154509864656E-4</v>
      </c>
      <c r="U453" s="4">
        <f t="shared" si="79"/>
        <v>1.1681094994956698E-2</v>
      </c>
      <c r="V453" s="4">
        <f t="shared" si="80"/>
        <v>1.2384720299159775E-2</v>
      </c>
      <c r="W453" s="4">
        <f t="shared" si="81"/>
        <v>6.2663985390307413E-3</v>
      </c>
      <c r="X453" s="4">
        <f t="shared" si="82"/>
        <v>2.9413948701625847E-3</v>
      </c>
      <c r="Y453" s="4">
        <f t="shared" si="83"/>
        <v>-8.7778095506081469E-3</v>
      </c>
      <c r="Z453" s="4">
        <f t="shared" si="84"/>
        <v>-7.7989750039425838E-3</v>
      </c>
    </row>
    <row r="454" spans="2:26" x14ac:dyDescent="0.2">
      <c r="B454" s="2">
        <v>43720</v>
      </c>
      <c r="C454">
        <v>184.27</v>
      </c>
      <c r="D454">
        <v>107.1</v>
      </c>
      <c r="E454">
        <v>1843.55</v>
      </c>
      <c r="F454">
        <v>55.771000000000001</v>
      </c>
      <c r="G454">
        <v>288.86</v>
      </c>
      <c r="H454">
        <v>137.52000000000001</v>
      </c>
      <c r="I454">
        <v>1234.25</v>
      </c>
      <c r="J454">
        <v>187.47</v>
      </c>
      <c r="K454">
        <v>178.24</v>
      </c>
      <c r="L454">
        <v>137.5</v>
      </c>
      <c r="M454">
        <v>276.39999999999998</v>
      </c>
      <c r="N454">
        <v>177.98</v>
      </c>
      <c r="O454" s="4">
        <f t="shared" si="73"/>
        <v>-3.255561613127589E-4</v>
      </c>
      <c r="P454" s="4">
        <f t="shared" si="74"/>
        <v>2.9179789108776725E-2</v>
      </c>
      <c r="Q454" s="4">
        <f t="shared" si="75"/>
        <v>1.1215050427970243E-2</v>
      </c>
      <c r="R454" s="4">
        <f t="shared" si="76"/>
        <v>-2.2745803178169889E-3</v>
      </c>
      <c r="S454" s="4">
        <f t="shared" si="77"/>
        <v>2.0446007157346241E-3</v>
      </c>
      <c r="T454" s="4">
        <f t="shared" si="78"/>
        <v>1.0232511441888879E-2</v>
      </c>
      <c r="U454" s="4">
        <f t="shared" si="79"/>
        <v>1.1473304856884759E-2</v>
      </c>
      <c r="V454" s="4">
        <f t="shared" si="80"/>
        <v>-5.4261224738654272E-3</v>
      </c>
      <c r="W454" s="4">
        <f t="shared" si="81"/>
        <v>1.2135728766232548E-2</v>
      </c>
      <c r="X454" s="4">
        <f t="shared" si="82"/>
        <v>9.5729475257600814E-3</v>
      </c>
      <c r="Y454" s="4">
        <f t="shared" si="83"/>
        <v>2.3612335229218781E-2</v>
      </c>
      <c r="Z454" s="4">
        <f t="shared" si="84"/>
        <v>1.6999502750597632E-2</v>
      </c>
    </row>
    <row r="455" spans="2:26" x14ac:dyDescent="0.2">
      <c r="B455" s="2">
        <v>43721</v>
      </c>
      <c r="C455">
        <v>181.94</v>
      </c>
      <c r="D455">
        <v>107</v>
      </c>
      <c r="E455">
        <v>1839.34</v>
      </c>
      <c r="F455">
        <v>54.688000000000002</v>
      </c>
      <c r="G455">
        <v>294.14999999999998</v>
      </c>
      <c r="H455">
        <v>137.32</v>
      </c>
      <c r="I455">
        <v>1239.56</v>
      </c>
      <c r="J455">
        <v>187.19</v>
      </c>
      <c r="K455">
        <v>179.17</v>
      </c>
      <c r="L455">
        <v>138.02000000000001</v>
      </c>
      <c r="M455">
        <v>276.32</v>
      </c>
      <c r="N455">
        <v>177.27</v>
      </c>
      <c r="O455" s="4">
        <f t="shared" si="73"/>
        <v>-1.2725110952853775E-2</v>
      </c>
      <c r="P455" s="4">
        <f t="shared" si="74"/>
        <v>-9.3414299179690752E-4</v>
      </c>
      <c r="Q455" s="4">
        <f t="shared" si="75"/>
        <v>-2.2862490238822245E-3</v>
      </c>
      <c r="R455" s="4">
        <f t="shared" si="76"/>
        <v>-1.9609714094688886E-2</v>
      </c>
      <c r="S455" s="4">
        <f t="shared" si="77"/>
        <v>1.8147699637444267E-2</v>
      </c>
      <c r="T455" s="4">
        <f t="shared" si="78"/>
        <v>-1.4553924851026068E-3</v>
      </c>
      <c r="U455" s="4">
        <f t="shared" si="79"/>
        <v>4.2929797802813601E-3</v>
      </c>
      <c r="V455" s="4">
        <f t="shared" si="80"/>
        <v>-1.4946887958622167E-3</v>
      </c>
      <c r="W455" s="4">
        <f t="shared" si="81"/>
        <v>5.2041190728872788E-3</v>
      </c>
      <c r="X455" s="4">
        <f t="shared" si="82"/>
        <v>3.7746850858299363E-3</v>
      </c>
      <c r="Y455" s="4">
        <f t="shared" si="83"/>
        <v>-2.8947749514630255E-4</v>
      </c>
      <c r="Z455" s="4">
        <f t="shared" si="84"/>
        <v>-3.9971904030231091E-3</v>
      </c>
    </row>
    <row r="456" spans="2:26" x14ac:dyDescent="0.2">
      <c r="B456" s="2">
        <v>43724</v>
      </c>
      <c r="C456">
        <v>180.21</v>
      </c>
      <c r="D456">
        <v>106.52</v>
      </c>
      <c r="E456">
        <v>1807.84</v>
      </c>
      <c r="F456">
        <v>54.975000000000001</v>
      </c>
      <c r="G456">
        <v>294.29000000000002</v>
      </c>
      <c r="H456">
        <v>136.33000000000001</v>
      </c>
      <c r="I456">
        <v>1231.3</v>
      </c>
      <c r="J456">
        <v>186.22</v>
      </c>
      <c r="K456">
        <v>177.07</v>
      </c>
      <c r="L456">
        <v>135.80000000000001</v>
      </c>
      <c r="M456">
        <v>274.08</v>
      </c>
      <c r="N456">
        <v>176.11</v>
      </c>
      <c r="O456" s="4">
        <f t="shared" si="73"/>
        <v>-9.5541248637359393E-3</v>
      </c>
      <c r="P456" s="4">
        <f t="shared" si="74"/>
        <v>-4.4960735161747459E-3</v>
      </c>
      <c r="Q456" s="4">
        <f t="shared" si="75"/>
        <v>-1.7274049143248069E-2</v>
      </c>
      <c r="R456" s="4">
        <f t="shared" si="76"/>
        <v>5.2342295076443961E-3</v>
      </c>
      <c r="S456" s="4">
        <f t="shared" si="77"/>
        <v>4.7583441860382273E-4</v>
      </c>
      <c r="T456" s="4">
        <f t="shared" si="78"/>
        <v>-7.2355513914528274E-3</v>
      </c>
      <c r="U456" s="4">
        <f t="shared" si="79"/>
        <v>-6.6859561204277674E-3</v>
      </c>
      <c r="V456" s="4">
        <f t="shared" si="80"/>
        <v>-5.1953733528539827E-3</v>
      </c>
      <c r="W456" s="4">
        <f t="shared" si="81"/>
        <v>-1.1789941193681135E-2</v>
      </c>
      <c r="X456" s="4">
        <f t="shared" si="82"/>
        <v>-1.621538706786E-2</v>
      </c>
      <c r="Y456" s="4">
        <f t="shared" si="83"/>
        <v>-8.1395798225587426E-3</v>
      </c>
      <c r="Z456" s="4">
        <f t="shared" si="84"/>
        <v>-6.5651942186990501E-3</v>
      </c>
    </row>
    <row r="457" spans="2:26" x14ac:dyDescent="0.2">
      <c r="B457" s="2">
        <v>43725</v>
      </c>
      <c r="C457">
        <v>181.07</v>
      </c>
      <c r="D457">
        <v>107.5</v>
      </c>
      <c r="E457">
        <v>1822.55</v>
      </c>
      <c r="F457">
        <v>55.174999999999997</v>
      </c>
      <c r="G457">
        <v>298.60000000000002</v>
      </c>
      <c r="H457">
        <v>137.38999999999999</v>
      </c>
      <c r="I457">
        <v>1229.1500000000001</v>
      </c>
      <c r="J457">
        <v>188.08</v>
      </c>
      <c r="K457">
        <v>179</v>
      </c>
      <c r="L457">
        <v>136.31</v>
      </c>
      <c r="M457">
        <v>276.25</v>
      </c>
      <c r="N457">
        <v>176.45</v>
      </c>
      <c r="O457" s="4">
        <f t="shared" si="73"/>
        <v>4.7608593023714578E-3</v>
      </c>
      <c r="P457" s="4">
        <f t="shared" si="74"/>
        <v>9.1580866219859985E-3</v>
      </c>
      <c r="Q457" s="4">
        <f t="shared" si="75"/>
        <v>8.1038568877982997E-3</v>
      </c>
      <c r="R457" s="4">
        <f t="shared" si="76"/>
        <v>3.6314157019752399E-3</v>
      </c>
      <c r="S457" s="4">
        <f t="shared" si="77"/>
        <v>1.4539209376021366E-2</v>
      </c>
      <c r="T457" s="4">
        <f t="shared" si="78"/>
        <v>7.7451797378183503E-3</v>
      </c>
      <c r="U457" s="4">
        <f t="shared" si="79"/>
        <v>-1.7476482328224168E-3</v>
      </c>
      <c r="V457" s="4">
        <f t="shared" si="80"/>
        <v>9.9386337714303732E-3</v>
      </c>
      <c r="W457" s="4">
        <f t="shared" si="81"/>
        <v>1.0840671222629619E-2</v>
      </c>
      <c r="X457" s="4">
        <f t="shared" si="82"/>
        <v>3.7484884581559037E-3</v>
      </c>
      <c r="Y457" s="4">
        <f t="shared" si="83"/>
        <v>7.8862182561529413E-3</v>
      </c>
      <c r="Z457" s="4">
        <f t="shared" si="84"/>
        <v>1.9287503142851443E-3</v>
      </c>
    </row>
    <row r="458" spans="2:26" x14ac:dyDescent="0.2">
      <c r="B458" s="2">
        <v>43726</v>
      </c>
      <c r="C458">
        <v>179.98</v>
      </c>
      <c r="D458">
        <v>105.6</v>
      </c>
      <c r="E458">
        <v>1817.46</v>
      </c>
      <c r="F458">
        <v>55.692999999999998</v>
      </c>
      <c r="G458">
        <v>291.56</v>
      </c>
      <c r="H458">
        <v>138.52000000000001</v>
      </c>
      <c r="I458">
        <v>1232.4100000000001</v>
      </c>
      <c r="J458">
        <v>188.14</v>
      </c>
      <c r="K458">
        <v>180</v>
      </c>
      <c r="L458">
        <v>136.80000000000001</v>
      </c>
      <c r="M458">
        <v>275.10000000000002</v>
      </c>
      <c r="N458">
        <v>175.29</v>
      </c>
      <c r="O458" s="4">
        <f t="shared" si="73"/>
        <v>-6.0379632267487469E-3</v>
      </c>
      <c r="P458" s="4">
        <f t="shared" si="74"/>
        <v>-1.7832476295556472E-2</v>
      </c>
      <c r="Q458" s="4">
        <f t="shared" si="75"/>
        <v>-2.7966974363400391E-3</v>
      </c>
      <c r="R458" s="4">
        <f t="shared" si="76"/>
        <v>9.344513643342555E-3</v>
      </c>
      <c r="S458" s="4">
        <f t="shared" si="77"/>
        <v>-2.3859068591077934E-2</v>
      </c>
      <c r="T458" s="4">
        <f t="shared" si="78"/>
        <v>8.1911225983645336E-3</v>
      </c>
      <c r="U458" s="4">
        <f t="shared" si="79"/>
        <v>2.6487283722098614E-3</v>
      </c>
      <c r="V458" s="4">
        <f t="shared" si="80"/>
        <v>3.1896231199108287E-4</v>
      </c>
      <c r="W458" s="4">
        <f t="shared" si="81"/>
        <v>5.5710450494554295E-3</v>
      </c>
      <c r="X458" s="4">
        <f t="shared" si="82"/>
        <v>3.5883016056985754E-3</v>
      </c>
      <c r="Y458" s="4">
        <f t="shared" si="83"/>
        <v>-4.1715849014336785E-3</v>
      </c>
      <c r="Z458" s="4">
        <f t="shared" si="84"/>
        <v>-6.5958048868237111E-3</v>
      </c>
    </row>
    <row r="459" spans="2:26" x14ac:dyDescent="0.2">
      <c r="B459" s="2">
        <v>43727</v>
      </c>
      <c r="C459">
        <v>176.94</v>
      </c>
      <c r="D459">
        <v>106.12</v>
      </c>
      <c r="E459">
        <v>1821.5</v>
      </c>
      <c r="F459">
        <v>55.24</v>
      </c>
      <c r="G459">
        <v>286.60000000000002</v>
      </c>
      <c r="H459">
        <v>141.07</v>
      </c>
      <c r="I459">
        <v>1238.71</v>
      </c>
      <c r="J459">
        <v>190.14</v>
      </c>
      <c r="K459">
        <v>180.46</v>
      </c>
      <c r="L459">
        <v>133.30000000000001</v>
      </c>
      <c r="M459">
        <v>275.91000000000003</v>
      </c>
      <c r="N459">
        <v>175.96</v>
      </c>
      <c r="O459" s="4">
        <f t="shared" si="73"/>
        <v>-1.703504155056261E-2</v>
      </c>
      <c r="P459" s="4">
        <f t="shared" si="74"/>
        <v>4.9121579973779887E-3</v>
      </c>
      <c r="Q459" s="4">
        <f t="shared" si="75"/>
        <v>2.2204155362240481E-3</v>
      </c>
      <c r="R459" s="4">
        <f t="shared" si="76"/>
        <v>-8.1671372450512255E-3</v>
      </c>
      <c r="S459" s="4">
        <f t="shared" si="77"/>
        <v>-1.71583011199406E-2</v>
      </c>
      <c r="T459" s="4">
        <f t="shared" si="78"/>
        <v>1.82415015521897E-2</v>
      </c>
      <c r="U459" s="4">
        <f t="shared" si="79"/>
        <v>5.0989135690916714E-3</v>
      </c>
      <c r="V459" s="4">
        <f t="shared" si="80"/>
        <v>1.0574276387078974E-2</v>
      </c>
      <c r="W459" s="4">
        <f t="shared" si="81"/>
        <v>2.5522956761443462E-3</v>
      </c>
      <c r="X459" s="4">
        <f t="shared" si="82"/>
        <v>-2.5917778003787049E-2</v>
      </c>
      <c r="Y459" s="4">
        <f t="shared" si="83"/>
        <v>2.940057652187075E-3</v>
      </c>
      <c r="Z459" s="4">
        <f t="shared" si="84"/>
        <v>3.8149512460636851E-3</v>
      </c>
    </row>
    <row r="460" spans="2:26" x14ac:dyDescent="0.2">
      <c r="B460" s="2">
        <v>43728</v>
      </c>
      <c r="C460">
        <v>172.69</v>
      </c>
      <c r="D460">
        <v>104.64</v>
      </c>
      <c r="E460">
        <v>1794.16</v>
      </c>
      <c r="F460">
        <v>54.433</v>
      </c>
      <c r="G460">
        <v>270.75</v>
      </c>
      <c r="H460">
        <v>139.44</v>
      </c>
      <c r="I460">
        <v>1229.93</v>
      </c>
      <c r="J460">
        <v>189.93</v>
      </c>
      <c r="K460">
        <v>182.51</v>
      </c>
      <c r="L460">
        <v>132.27000000000001</v>
      </c>
      <c r="M460">
        <v>271.17</v>
      </c>
      <c r="N460">
        <v>174.06</v>
      </c>
      <c r="O460" s="4">
        <f t="shared" si="73"/>
        <v>-2.4312612458661249E-2</v>
      </c>
      <c r="P460" s="4">
        <f t="shared" si="74"/>
        <v>-1.4044641560650372E-2</v>
      </c>
      <c r="Q460" s="4">
        <f t="shared" si="75"/>
        <v>-1.5123391630584857E-2</v>
      </c>
      <c r="R460" s="4">
        <f t="shared" si="76"/>
        <v>-1.4716740950245572E-2</v>
      </c>
      <c r="S460" s="4">
        <f t="shared" si="77"/>
        <v>-5.6891629512971553E-2</v>
      </c>
      <c r="T460" s="4">
        <f t="shared" si="78"/>
        <v>-1.1621819874645417E-2</v>
      </c>
      <c r="U460" s="4">
        <f t="shared" si="79"/>
        <v>-7.1132583294150793E-3</v>
      </c>
      <c r="V460" s="4">
        <f t="shared" si="80"/>
        <v>-1.1050597067394535E-3</v>
      </c>
      <c r="W460" s="4">
        <f t="shared" si="81"/>
        <v>1.1295819475574544E-2</v>
      </c>
      <c r="X460" s="4">
        <f t="shared" si="82"/>
        <v>-7.7569391467070632E-3</v>
      </c>
      <c r="Y460" s="4">
        <f t="shared" si="83"/>
        <v>-1.7328795104286743E-2</v>
      </c>
      <c r="Z460" s="4">
        <f t="shared" si="84"/>
        <v>-1.0856629119151393E-2</v>
      </c>
    </row>
    <row r="461" spans="2:26" x14ac:dyDescent="0.2">
      <c r="B461" s="2">
        <v>43731</v>
      </c>
      <c r="C461">
        <v>174.84</v>
      </c>
      <c r="D461">
        <v>105.11</v>
      </c>
      <c r="E461">
        <v>1785.3</v>
      </c>
      <c r="F461">
        <v>54.68</v>
      </c>
      <c r="G461">
        <v>265.92</v>
      </c>
      <c r="H461">
        <v>139.13999999999999</v>
      </c>
      <c r="I461">
        <v>1234.03</v>
      </c>
      <c r="J461">
        <v>186.82</v>
      </c>
      <c r="K461">
        <v>176.98</v>
      </c>
      <c r="L461">
        <v>132.46</v>
      </c>
      <c r="M461">
        <v>273.14999999999998</v>
      </c>
      <c r="N461">
        <v>174.91</v>
      </c>
      <c r="O461" s="4">
        <f t="shared" ref="O461:O524" si="85">LN(C461/C460)</f>
        <v>1.2373190398535067E-2</v>
      </c>
      <c r="P461" s="4">
        <f t="shared" ref="P461:P524" si="86">LN(D461/D460)</f>
        <v>4.4815331263743713E-3</v>
      </c>
      <c r="Q461" s="4">
        <f t="shared" ref="Q461:Q524" si="87">LN(E461/E460)</f>
        <v>-4.9504774991176006E-3</v>
      </c>
      <c r="R461" s="4">
        <f t="shared" ref="R461:R524" si="88">LN(F461/F460)</f>
        <v>4.5274242649030695E-3</v>
      </c>
      <c r="S461" s="4">
        <f t="shared" ref="S461:S524" si="89">LN(G461/G460)</f>
        <v>-1.8000374214016533E-2</v>
      </c>
      <c r="T461" s="4">
        <f t="shared" ref="T461:T524" si="90">LN(H461/H460)</f>
        <v>-2.1537807162703006E-3</v>
      </c>
      <c r="U461" s="4">
        <f t="shared" ref="U461:U524" si="91">LN(I461/I460)</f>
        <v>3.3279791750756948E-3</v>
      </c>
      <c r="V461" s="4">
        <f t="shared" ref="V461:V524" si="92">LN(J461/J460)</f>
        <v>-1.6509996779442222E-2</v>
      </c>
      <c r="W461" s="4">
        <f t="shared" ref="W461:W524" si="93">LN(K461/K460)</f>
        <v>-3.0768234202725165E-2</v>
      </c>
      <c r="X461" s="4">
        <f t="shared" ref="X461:X524" si="94">LN(L461/L460)</f>
        <v>1.4354250188775219E-3</v>
      </c>
      <c r="Y461" s="4">
        <f t="shared" ref="Y461:Y524" si="95">LN(M461/M460)</f>
        <v>7.2751643632972896E-3</v>
      </c>
      <c r="Z461" s="4">
        <f t="shared" ref="Z461:Z524" si="96">LN(N461/N460)</f>
        <v>4.8714885576040846E-3</v>
      </c>
    </row>
    <row r="462" spans="2:26" x14ac:dyDescent="0.2">
      <c r="B462" s="2">
        <v>43732</v>
      </c>
      <c r="C462">
        <v>172.53</v>
      </c>
      <c r="D462">
        <v>103.69</v>
      </c>
      <c r="E462">
        <v>1741.61</v>
      </c>
      <c r="F462">
        <v>54.42</v>
      </c>
      <c r="G462">
        <v>254.59</v>
      </c>
      <c r="H462">
        <v>137.38</v>
      </c>
      <c r="I462">
        <v>1218.76</v>
      </c>
      <c r="J462">
        <v>181.28</v>
      </c>
      <c r="K462">
        <v>171.55</v>
      </c>
      <c r="L462">
        <v>131.97</v>
      </c>
      <c r="M462">
        <v>271.12</v>
      </c>
      <c r="N462">
        <v>174.48</v>
      </c>
      <c r="O462" s="4">
        <f t="shared" si="85"/>
        <v>-1.3300135601341303E-2</v>
      </c>
      <c r="P462" s="4">
        <f t="shared" si="86"/>
        <v>-1.3601742265076265E-2</v>
      </c>
      <c r="Q462" s="4">
        <f t="shared" si="87"/>
        <v>-2.4776495568484869E-2</v>
      </c>
      <c r="R462" s="4">
        <f t="shared" si="88"/>
        <v>-4.7662785006485648E-3</v>
      </c>
      <c r="S462" s="4">
        <f t="shared" si="89"/>
        <v>-4.354110361287241E-2</v>
      </c>
      <c r="T462" s="4">
        <f t="shared" si="90"/>
        <v>-1.2729811709759706E-2</v>
      </c>
      <c r="U462" s="4">
        <f t="shared" si="91"/>
        <v>-1.2451287946365104E-2</v>
      </c>
      <c r="V462" s="4">
        <f t="shared" si="92"/>
        <v>-3.0102789165006475E-2</v>
      </c>
      <c r="W462" s="4">
        <f t="shared" si="93"/>
        <v>-3.1161962534745267E-2</v>
      </c>
      <c r="X462" s="4">
        <f t="shared" si="94"/>
        <v>-3.7060890280954063E-3</v>
      </c>
      <c r="Y462" s="4">
        <f t="shared" si="95"/>
        <v>-7.459567542930659E-3</v>
      </c>
      <c r="Z462" s="4">
        <f t="shared" si="96"/>
        <v>-2.4614340255981987E-3</v>
      </c>
    </row>
    <row r="463" spans="2:26" x14ac:dyDescent="0.2">
      <c r="B463" s="2">
        <v>43733</v>
      </c>
      <c r="C463">
        <v>178.23</v>
      </c>
      <c r="D463">
        <v>104.14</v>
      </c>
      <c r="E463">
        <v>1768.33</v>
      </c>
      <c r="F463">
        <v>55.258000000000003</v>
      </c>
      <c r="G463">
        <v>264.75</v>
      </c>
      <c r="H463">
        <v>139.36000000000001</v>
      </c>
      <c r="I463">
        <v>1246.52</v>
      </c>
      <c r="J463">
        <v>182.8</v>
      </c>
      <c r="K463">
        <v>176.66</v>
      </c>
      <c r="L463">
        <v>133.09</v>
      </c>
      <c r="M463">
        <v>272.75</v>
      </c>
      <c r="N463">
        <v>175.28</v>
      </c>
      <c r="O463" s="4">
        <f t="shared" si="85"/>
        <v>3.2503716641987188E-2</v>
      </c>
      <c r="P463" s="4">
        <f t="shared" si="86"/>
        <v>4.3304691645661628E-3</v>
      </c>
      <c r="Q463" s="4">
        <f t="shared" si="87"/>
        <v>1.5225625613628455E-2</v>
      </c>
      <c r="R463" s="4">
        <f t="shared" si="88"/>
        <v>1.5281392940868496E-2</v>
      </c>
      <c r="S463" s="4">
        <f t="shared" si="89"/>
        <v>3.9131576427304901E-2</v>
      </c>
      <c r="T463" s="4">
        <f t="shared" si="90"/>
        <v>1.4309704318457149E-2</v>
      </c>
      <c r="U463" s="4">
        <f t="shared" si="91"/>
        <v>2.2521720354086117E-2</v>
      </c>
      <c r="V463" s="4">
        <f t="shared" si="92"/>
        <v>8.3498617403534054E-3</v>
      </c>
      <c r="W463" s="4">
        <f t="shared" si="93"/>
        <v>2.9352212012527371E-2</v>
      </c>
      <c r="X463" s="4">
        <f t="shared" si="94"/>
        <v>8.4509670697266864E-3</v>
      </c>
      <c r="Y463" s="4">
        <f t="shared" si="95"/>
        <v>5.9940974143843839E-3</v>
      </c>
      <c r="Z463" s="4">
        <f t="shared" si="96"/>
        <v>4.5745733938374784E-3</v>
      </c>
    </row>
    <row r="464" spans="2:26" x14ac:dyDescent="0.2">
      <c r="B464" s="2">
        <v>43734</v>
      </c>
      <c r="C464">
        <v>177.34</v>
      </c>
      <c r="D464">
        <v>104.55</v>
      </c>
      <c r="E464">
        <v>1739.84</v>
      </c>
      <c r="F464">
        <v>54.972999999999999</v>
      </c>
      <c r="G464">
        <v>263.31</v>
      </c>
      <c r="H464">
        <v>139.54</v>
      </c>
      <c r="I464">
        <v>1241.3900000000001</v>
      </c>
      <c r="J464">
        <v>180.11</v>
      </c>
      <c r="K464">
        <v>175</v>
      </c>
      <c r="L464">
        <v>131.27000000000001</v>
      </c>
      <c r="M464">
        <v>273.89</v>
      </c>
      <c r="N464">
        <v>175.65</v>
      </c>
      <c r="O464" s="4">
        <f t="shared" si="85"/>
        <v>-5.0060570838987642E-3</v>
      </c>
      <c r="P464" s="4">
        <f t="shared" si="86"/>
        <v>3.929278139889557E-3</v>
      </c>
      <c r="Q464" s="4">
        <f t="shared" si="87"/>
        <v>-1.6242443406503684E-2</v>
      </c>
      <c r="R464" s="4">
        <f t="shared" si="88"/>
        <v>-5.1709706897242139E-3</v>
      </c>
      <c r="S464" s="4">
        <f t="shared" si="89"/>
        <v>-5.4539392093799375E-3</v>
      </c>
      <c r="T464" s="4">
        <f t="shared" si="90"/>
        <v>1.2907854068976072E-3</v>
      </c>
      <c r="U464" s="4">
        <f t="shared" si="91"/>
        <v>-4.1239492348774925E-3</v>
      </c>
      <c r="V464" s="4">
        <f t="shared" si="92"/>
        <v>-1.482488367108355E-2</v>
      </c>
      <c r="W464" s="4">
        <f t="shared" si="93"/>
        <v>-9.4410073934721225E-3</v>
      </c>
      <c r="X464" s="4">
        <f t="shared" si="94"/>
        <v>-1.3769320283148678E-2</v>
      </c>
      <c r="Y464" s="4">
        <f t="shared" si="95"/>
        <v>4.1709412142939594E-3</v>
      </c>
      <c r="Z464" s="4">
        <f t="shared" si="96"/>
        <v>2.1086834246249199E-3</v>
      </c>
    </row>
    <row r="465" spans="2:26" x14ac:dyDescent="0.2">
      <c r="B465" s="2">
        <v>43735</v>
      </c>
      <c r="C465">
        <v>171.76</v>
      </c>
      <c r="D465">
        <v>102.2</v>
      </c>
      <c r="E465">
        <v>1725.45</v>
      </c>
      <c r="F465">
        <v>54.704999999999998</v>
      </c>
      <c r="G465">
        <v>263.08</v>
      </c>
      <c r="H465">
        <v>137.72999999999999</v>
      </c>
      <c r="I465">
        <v>1225.0899999999999</v>
      </c>
      <c r="J465">
        <v>177.1</v>
      </c>
      <c r="K465">
        <v>165.98</v>
      </c>
      <c r="L465">
        <v>129.96</v>
      </c>
      <c r="M465">
        <v>269.13</v>
      </c>
      <c r="N465">
        <v>174</v>
      </c>
      <c r="O465" s="4">
        <f t="shared" si="85"/>
        <v>-3.1970640381335388E-2</v>
      </c>
      <c r="P465" s="4">
        <f t="shared" si="86"/>
        <v>-2.2733748105038507E-2</v>
      </c>
      <c r="Q465" s="4">
        <f t="shared" si="87"/>
        <v>-8.3052689474267631E-3</v>
      </c>
      <c r="R465" s="4">
        <f t="shared" si="88"/>
        <v>-4.8870426774913116E-3</v>
      </c>
      <c r="S465" s="4">
        <f t="shared" si="89"/>
        <v>-8.7387683898573711E-4</v>
      </c>
      <c r="T465" s="4">
        <f t="shared" si="90"/>
        <v>-1.3056051581850135E-2</v>
      </c>
      <c r="U465" s="4">
        <f t="shared" si="91"/>
        <v>-1.3217408857969759E-2</v>
      </c>
      <c r="V465" s="4">
        <f t="shared" si="92"/>
        <v>-1.685323056017831E-2</v>
      </c>
      <c r="W465" s="4">
        <f t="shared" si="93"/>
        <v>-5.2918674753212221E-2</v>
      </c>
      <c r="X465" s="4">
        <f t="shared" si="94"/>
        <v>-1.0029560014416497E-2</v>
      </c>
      <c r="Y465" s="4">
        <f t="shared" si="95"/>
        <v>-1.7532031688172332E-2</v>
      </c>
      <c r="Z465" s="4">
        <f t="shared" si="96"/>
        <v>-9.4380794973070413E-3</v>
      </c>
    </row>
    <row r="466" spans="2:26" x14ac:dyDescent="0.2">
      <c r="B466" s="2">
        <v>43738</v>
      </c>
      <c r="C466">
        <v>174.07</v>
      </c>
      <c r="D466">
        <v>103.59</v>
      </c>
      <c r="E466">
        <v>1735.91</v>
      </c>
      <c r="F466">
        <v>55.993000000000002</v>
      </c>
      <c r="G466">
        <v>267.62</v>
      </c>
      <c r="H466">
        <v>139.03</v>
      </c>
      <c r="I466">
        <v>1219</v>
      </c>
      <c r="J466">
        <v>178.08</v>
      </c>
      <c r="K466">
        <v>167.23</v>
      </c>
      <c r="L466">
        <v>130.32</v>
      </c>
      <c r="M466">
        <v>271.57</v>
      </c>
      <c r="N466">
        <v>172.01</v>
      </c>
      <c r="O466" s="4">
        <f t="shared" si="85"/>
        <v>1.3359363594092385E-2</v>
      </c>
      <c r="P466" s="4">
        <f t="shared" si="86"/>
        <v>1.3509122300406524E-2</v>
      </c>
      <c r="Q466" s="4">
        <f t="shared" si="87"/>
        <v>6.0438855482828849E-3</v>
      </c>
      <c r="R466" s="4">
        <f t="shared" si="88"/>
        <v>2.3271569993244968E-2</v>
      </c>
      <c r="S466" s="4">
        <f t="shared" si="89"/>
        <v>1.7109895443692635E-2</v>
      </c>
      <c r="T466" s="4">
        <f t="shared" si="90"/>
        <v>9.3944902522116545E-3</v>
      </c>
      <c r="U466" s="4">
        <f t="shared" si="91"/>
        <v>-4.9834601865675413E-3</v>
      </c>
      <c r="V466" s="4">
        <f t="shared" si="92"/>
        <v>5.5183427384470334E-3</v>
      </c>
      <c r="W466" s="4">
        <f t="shared" si="93"/>
        <v>7.5028112227296367E-3</v>
      </c>
      <c r="X466" s="4">
        <f t="shared" si="94"/>
        <v>2.76625349289011E-3</v>
      </c>
      <c r="Y466" s="4">
        <f t="shared" si="95"/>
        <v>9.0253987907093769E-3</v>
      </c>
      <c r="Z466" s="4">
        <f t="shared" si="96"/>
        <v>-1.1502684556229596E-2</v>
      </c>
    </row>
    <row r="467" spans="2:26" x14ac:dyDescent="0.2">
      <c r="B467" s="2">
        <v>43739</v>
      </c>
      <c r="C467">
        <v>174</v>
      </c>
      <c r="D467">
        <v>102.53</v>
      </c>
      <c r="E467">
        <v>1735.65</v>
      </c>
      <c r="F467">
        <v>56.148000000000003</v>
      </c>
      <c r="G467">
        <v>269.58</v>
      </c>
      <c r="H467">
        <v>137.07</v>
      </c>
      <c r="I467">
        <v>1205.0999999999999</v>
      </c>
      <c r="J467">
        <v>175.81</v>
      </c>
      <c r="K467">
        <v>165.15</v>
      </c>
      <c r="L467">
        <v>129.55000000000001</v>
      </c>
      <c r="M467">
        <v>270.94</v>
      </c>
      <c r="N467">
        <v>174.29</v>
      </c>
      <c r="O467" s="4">
        <f t="shared" si="85"/>
        <v>-4.0221795008879606E-4</v>
      </c>
      <c r="P467" s="4">
        <f t="shared" si="86"/>
        <v>-1.0285361388010797E-2</v>
      </c>
      <c r="Q467" s="4">
        <f t="shared" si="87"/>
        <v>-1.4978856795571022E-4</v>
      </c>
      <c r="R467" s="4">
        <f t="shared" si="88"/>
        <v>2.764378750081454E-3</v>
      </c>
      <c r="S467" s="4">
        <f t="shared" si="89"/>
        <v>7.2971284332807368E-3</v>
      </c>
      <c r="T467" s="4">
        <f t="shared" si="90"/>
        <v>-1.4197992938162221E-2</v>
      </c>
      <c r="U467" s="4">
        <f t="shared" si="91"/>
        <v>-1.146829944792541E-2</v>
      </c>
      <c r="V467" s="4">
        <f t="shared" si="92"/>
        <v>-1.282902107253648E-2</v>
      </c>
      <c r="W467" s="4">
        <f t="shared" si="93"/>
        <v>-1.2515958556232686E-2</v>
      </c>
      <c r="X467" s="4">
        <f t="shared" si="94"/>
        <v>-5.9260572856705707E-3</v>
      </c>
      <c r="Y467" s="4">
        <f t="shared" si="95"/>
        <v>-2.3225388774207926E-3</v>
      </c>
      <c r="Z467" s="4">
        <f t="shared" si="96"/>
        <v>1.3167963875290692E-2</v>
      </c>
    </row>
    <row r="468" spans="2:26" x14ac:dyDescent="0.2">
      <c r="B468" s="2">
        <v>43740</v>
      </c>
      <c r="C468">
        <v>173.04</v>
      </c>
      <c r="D468">
        <v>99.73</v>
      </c>
      <c r="E468">
        <v>1713.23</v>
      </c>
      <c r="F468">
        <v>54.74</v>
      </c>
      <c r="G468">
        <v>268.02999999999997</v>
      </c>
      <c r="H468">
        <v>134.65</v>
      </c>
      <c r="I468">
        <v>1176.6300000000001</v>
      </c>
      <c r="J468">
        <v>174.6</v>
      </c>
      <c r="K468">
        <v>165.77</v>
      </c>
      <c r="L468">
        <v>129.13999999999999</v>
      </c>
      <c r="M468">
        <v>264.48</v>
      </c>
      <c r="N468">
        <v>169.83</v>
      </c>
      <c r="O468" s="4">
        <f t="shared" si="85"/>
        <v>-5.5325175697257785E-3</v>
      </c>
      <c r="P468" s="4">
        <f t="shared" si="86"/>
        <v>-2.7688904268223215E-2</v>
      </c>
      <c r="Q468" s="4">
        <f t="shared" si="87"/>
        <v>-1.3001505312200477E-2</v>
      </c>
      <c r="R468" s="4">
        <f t="shared" si="88"/>
        <v>-2.5396358059546584E-2</v>
      </c>
      <c r="S468" s="4">
        <f t="shared" si="89"/>
        <v>-5.7662777656072219E-3</v>
      </c>
      <c r="T468" s="4">
        <f t="shared" si="90"/>
        <v>-1.7812924985681797E-2</v>
      </c>
      <c r="U468" s="4">
        <f t="shared" si="91"/>
        <v>-2.3908130732729935E-2</v>
      </c>
      <c r="V468" s="4">
        <f t="shared" si="92"/>
        <v>-6.9062230491964086E-3</v>
      </c>
      <c r="W468" s="4">
        <f t="shared" si="93"/>
        <v>3.7471335999761032E-3</v>
      </c>
      <c r="X468" s="4">
        <f t="shared" si="94"/>
        <v>-3.1698198097982505E-3</v>
      </c>
      <c r="Y468" s="4">
        <f t="shared" si="95"/>
        <v>-2.4131760079876205E-2</v>
      </c>
      <c r="Z468" s="4">
        <f t="shared" si="96"/>
        <v>-2.592264181691193E-2</v>
      </c>
    </row>
    <row r="469" spans="2:26" x14ac:dyDescent="0.2">
      <c r="B469" s="2">
        <v>43741</v>
      </c>
      <c r="C469">
        <v>181.31</v>
      </c>
      <c r="D469">
        <v>101.03</v>
      </c>
      <c r="E469">
        <v>1724.42</v>
      </c>
      <c r="F469">
        <v>55.204999999999998</v>
      </c>
      <c r="G469">
        <v>268.14999999999998</v>
      </c>
      <c r="H469">
        <v>136.28</v>
      </c>
      <c r="I469">
        <v>1187.83</v>
      </c>
      <c r="J469">
        <v>179.38</v>
      </c>
      <c r="K469">
        <v>169.48</v>
      </c>
      <c r="L469">
        <v>128.15</v>
      </c>
      <c r="M469">
        <v>268.29000000000002</v>
      </c>
      <c r="N469">
        <v>172.87</v>
      </c>
      <c r="O469" s="4">
        <f t="shared" si="85"/>
        <v>4.6685491792914174E-2</v>
      </c>
      <c r="P469" s="4">
        <f t="shared" si="86"/>
        <v>1.2950968025864255E-2</v>
      </c>
      <c r="Q469" s="4">
        <f t="shared" si="87"/>
        <v>6.5102843645327485E-3</v>
      </c>
      <c r="R469" s="4">
        <f t="shared" si="88"/>
        <v>8.4588252785671274E-3</v>
      </c>
      <c r="S469" s="4">
        <f t="shared" si="89"/>
        <v>4.476108844176811E-4</v>
      </c>
      <c r="T469" s="4">
        <f t="shared" si="90"/>
        <v>1.2032773535157883E-2</v>
      </c>
      <c r="U469" s="4">
        <f t="shared" si="91"/>
        <v>9.4736927394317768E-3</v>
      </c>
      <c r="V469" s="4">
        <f t="shared" si="92"/>
        <v>2.7008817284355106E-2</v>
      </c>
      <c r="W469" s="4">
        <f t="shared" si="93"/>
        <v>2.2133640321583634E-2</v>
      </c>
      <c r="X469" s="4">
        <f t="shared" si="94"/>
        <v>-7.6956343882406556E-3</v>
      </c>
      <c r="Y469" s="4">
        <f t="shared" si="95"/>
        <v>1.4302850953485437E-2</v>
      </c>
      <c r="Z469" s="4">
        <f t="shared" si="96"/>
        <v>1.7741930218017146E-2</v>
      </c>
    </row>
    <row r="470" spans="2:26" x14ac:dyDescent="0.2">
      <c r="B470" s="2">
        <v>43742</v>
      </c>
      <c r="C470">
        <v>181.97</v>
      </c>
      <c r="D470">
        <v>102.79</v>
      </c>
      <c r="E470">
        <v>1739.65</v>
      </c>
      <c r="F470">
        <v>56.753</v>
      </c>
      <c r="G470">
        <v>272.79000000000002</v>
      </c>
      <c r="H470">
        <v>138.12</v>
      </c>
      <c r="I470">
        <v>1209</v>
      </c>
      <c r="J470">
        <v>180.45</v>
      </c>
      <c r="K470">
        <v>170.34</v>
      </c>
      <c r="L470">
        <v>130.27000000000001</v>
      </c>
      <c r="M470">
        <v>274.06</v>
      </c>
      <c r="N470">
        <v>175.98</v>
      </c>
      <c r="O470" s="4">
        <f t="shared" si="85"/>
        <v>3.6335648874339841E-3</v>
      </c>
      <c r="P470" s="4">
        <f t="shared" si="86"/>
        <v>1.7270569585189695E-2</v>
      </c>
      <c r="Q470" s="4">
        <f t="shared" si="87"/>
        <v>8.7931815072399382E-3</v>
      </c>
      <c r="R470" s="4">
        <f t="shared" si="88"/>
        <v>2.7654989509312847E-2</v>
      </c>
      <c r="S470" s="4">
        <f t="shared" si="89"/>
        <v>1.715574297699719E-2</v>
      </c>
      <c r="T470" s="4">
        <f t="shared" si="90"/>
        <v>1.3411279729025703E-2</v>
      </c>
      <c r="U470" s="4">
        <f t="shared" si="91"/>
        <v>1.7665458574744608E-2</v>
      </c>
      <c r="V470" s="4">
        <f t="shared" si="92"/>
        <v>5.9472703989405058E-3</v>
      </c>
      <c r="W470" s="4">
        <f t="shared" si="93"/>
        <v>5.0615139545763599E-3</v>
      </c>
      <c r="X470" s="4">
        <f t="shared" si="94"/>
        <v>1.6407766899392537E-2</v>
      </c>
      <c r="Y470" s="4">
        <f t="shared" si="95"/>
        <v>2.1278575491855467E-2</v>
      </c>
      <c r="Z470" s="4">
        <f t="shared" si="96"/>
        <v>1.7830485282719261E-2</v>
      </c>
    </row>
    <row r="471" spans="2:26" x14ac:dyDescent="0.2">
      <c r="B471" s="2">
        <v>43745</v>
      </c>
      <c r="C471">
        <v>184.33</v>
      </c>
      <c r="D471">
        <v>101.62</v>
      </c>
      <c r="E471">
        <v>1732.66</v>
      </c>
      <c r="F471">
        <v>56.765000000000001</v>
      </c>
      <c r="G471">
        <v>274.45999999999998</v>
      </c>
      <c r="H471">
        <v>137.12</v>
      </c>
      <c r="I471">
        <v>1207.68</v>
      </c>
      <c r="J471">
        <v>179.68</v>
      </c>
      <c r="K471">
        <v>168.32</v>
      </c>
      <c r="L471">
        <v>130.9</v>
      </c>
      <c r="M471">
        <v>272.19</v>
      </c>
      <c r="N471">
        <v>174.9</v>
      </c>
      <c r="O471" s="4">
        <f t="shared" si="85"/>
        <v>1.2885791182931049E-2</v>
      </c>
      <c r="P471" s="4">
        <f t="shared" si="86"/>
        <v>-1.1447705859244829E-2</v>
      </c>
      <c r="Q471" s="4">
        <f t="shared" si="87"/>
        <v>-4.0261436578099491E-3</v>
      </c>
      <c r="R471" s="4">
        <f t="shared" si="88"/>
        <v>2.1142021608386036E-4</v>
      </c>
      <c r="S471" s="4">
        <f t="shared" si="89"/>
        <v>6.1032624355559246E-3</v>
      </c>
      <c r="T471" s="4">
        <f t="shared" si="90"/>
        <v>-7.2664176723218994E-3</v>
      </c>
      <c r="U471" s="4">
        <f t="shared" si="91"/>
        <v>-1.0924078746618725E-3</v>
      </c>
      <c r="V471" s="4">
        <f t="shared" si="92"/>
        <v>-4.2762400986644765E-3</v>
      </c>
      <c r="W471" s="4">
        <f t="shared" si="93"/>
        <v>-1.1929510163589787E-2</v>
      </c>
      <c r="X471" s="4">
        <f t="shared" si="94"/>
        <v>4.82445320638144E-3</v>
      </c>
      <c r="Y471" s="4">
        <f t="shared" si="95"/>
        <v>-6.846708668407718E-3</v>
      </c>
      <c r="Z471" s="4">
        <f t="shared" si="96"/>
        <v>-6.1559701928582044E-3</v>
      </c>
    </row>
    <row r="472" spans="2:26" x14ac:dyDescent="0.2">
      <c r="B472" s="2">
        <v>43746</v>
      </c>
      <c r="C472">
        <v>177.23</v>
      </c>
      <c r="D472">
        <v>99.33</v>
      </c>
      <c r="E472">
        <v>1705.51</v>
      </c>
      <c r="F472">
        <v>56.1</v>
      </c>
      <c r="G472">
        <v>270.72000000000003</v>
      </c>
      <c r="H472">
        <v>135.66999999999999</v>
      </c>
      <c r="I472">
        <v>1189.1300000000001</v>
      </c>
      <c r="J472">
        <v>177.75</v>
      </c>
      <c r="K472">
        <v>161.93</v>
      </c>
      <c r="L472">
        <v>128.47</v>
      </c>
      <c r="M472">
        <v>267.07</v>
      </c>
      <c r="N472">
        <v>172.42</v>
      </c>
      <c r="O472" s="4">
        <f t="shared" si="85"/>
        <v>-3.9279305441034099E-2</v>
      </c>
      <c r="P472" s="4">
        <f t="shared" si="86"/>
        <v>-2.2792725938321334E-2</v>
      </c>
      <c r="Q472" s="4">
        <f t="shared" si="87"/>
        <v>-1.5793613667535501E-2</v>
      </c>
      <c r="R472" s="4">
        <f t="shared" si="88"/>
        <v>-1.1784126087846273E-2</v>
      </c>
      <c r="S472" s="4">
        <f t="shared" si="89"/>
        <v>-1.3720454423628486E-2</v>
      </c>
      <c r="T472" s="4">
        <f t="shared" si="90"/>
        <v>-1.0630988352252577E-2</v>
      </c>
      <c r="U472" s="4">
        <f t="shared" si="91"/>
        <v>-1.5479216449932897E-2</v>
      </c>
      <c r="V472" s="4">
        <f t="shared" si="92"/>
        <v>-1.0799422306782797E-2</v>
      </c>
      <c r="W472" s="4">
        <f t="shared" si="93"/>
        <v>-3.8702786463965515E-2</v>
      </c>
      <c r="X472" s="4">
        <f t="shared" si="94"/>
        <v>-1.8738258872336003E-2</v>
      </c>
      <c r="Y472" s="4">
        <f t="shared" si="95"/>
        <v>-1.8989555525901428E-2</v>
      </c>
      <c r="Z472" s="4">
        <f t="shared" si="96"/>
        <v>-1.4281021242777595E-2</v>
      </c>
    </row>
    <row r="473" spans="2:26" x14ac:dyDescent="0.2">
      <c r="B473" s="2">
        <v>43747</v>
      </c>
      <c r="C473">
        <v>180.71</v>
      </c>
      <c r="D473">
        <v>99.89</v>
      </c>
      <c r="E473">
        <v>1721.99</v>
      </c>
      <c r="F473">
        <v>56.758000000000003</v>
      </c>
      <c r="G473">
        <v>267.52999999999997</v>
      </c>
      <c r="H473">
        <v>138.24</v>
      </c>
      <c r="I473">
        <v>1202.31</v>
      </c>
      <c r="J473">
        <v>179.85</v>
      </c>
      <c r="K473">
        <v>165.19</v>
      </c>
      <c r="L473">
        <v>129.33000000000001</v>
      </c>
      <c r="M473">
        <v>272.24</v>
      </c>
      <c r="N473">
        <v>174.88</v>
      </c>
      <c r="O473" s="4">
        <f t="shared" si="85"/>
        <v>1.94452123430244E-2</v>
      </c>
      <c r="P473" s="4">
        <f t="shared" si="86"/>
        <v>5.6219403167937481E-3</v>
      </c>
      <c r="Q473" s="4">
        <f t="shared" si="87"/>
        <v>9.6164125452020983E-3</v>
      </c>
      <c r="R473" s="4">
        <f t="shared" si="88"/>
        <v>1.1660803060638247E-2</v>
      </c>
      <c r="S473" s="4">
        <f t="shared" si="89"/>
        <v>-1.1853366837375839E-2</v>
      </c>
      <c r="T473" s="4">
        <f t="shared" si="90"/>
        <v>1.8765838558528449E-2</v>
      </c>
      <c r="U473" s="4">
        <f t="shared" si="91"/>
        <v>1.1022759047742151E-2</v>
      </c>
      <c r="V473" s="4">
        <f t="shared" si="92"/>
        <v>1.1745101458282673E-2</v>
      </c>
      <c r="W473" s="4">
        <f t="shared" si="93"/>
        <v>1.9932183481669773E-2</v>
      </c>
      <c r="X473" s="4">
        <f t="shared" si="94"/>
        <v>6.6718633836348037E-3</v>
      </c>
      <c r="Y473" s="4">
        <f t="shared" si="95"/>
        <v>1.9173233868904495E-2</v>
      </c>
      <c r="Z473" s="4">
        <f t="shared" si="96"/>
        <v>1.4166663646449616E-2</v>
      </c>
    </row>
    <row r="474" spans="2:26" x14ac:dyDescent="0.2">
      <c r="B474" s="2">
        <v>43748</v>
      </c>
      <c r="C474">
        <v>183.03</v>
      </c>
      <c r="D474">
        <v>100.54</v>
      </c>
      <c r="E474">
        <v>1720.26</v>
      </c>
      <c r="F474">
        <v>57.523000000000003</v>
      </c>
      <c r="G474">
        <v>280.48</v>
      </c>
      <c r="H474">
        <v>139.1</v>
      </c>
      <c r="I474">
        <v>1208.67</v>
      </c>
      <c r="J474">
        <v>180.03</v>
      </c>
      <c r="K474">
        <v>166.07</v>
      </c>
      <c r="L474">
        <v>129.34</v>
      </c>
      <c r="M474">
        <v>273.83</v>
      </c>
      <c r="N474">
        <v>174.88</v>
      </c>
      <c r="O474" s="4">
        <f t="shared" si="85"/>
        <v>1.2756537421798083E-2</v>
      </c>
      <c r="P474" s="4">
        <f t="shared" si="86"/>
        <v>6.4860777203708765E-3</v>
      </c>
      <c r="Q474" s="4">
        <f t="shared" si="87"/>
        <v>-1.0051565956321086E-3</v>
      </c>
      <c r="R474" s="4">
        <f t="shared" si="88"/>
        <v>1.3388252235342842E-2</v>
      </c>
      <c r="S474" s="4">
        <f t="shared" si="89"/>
        <v>4.7270711592441728E-2</v>
      </c>
      <c r="T474" s="4">
        <f t="shared" si="90"/>
        <v>6.2017938736515787E-3</v>
      </c>
      <c r="U474" s="4">
        <f t="shared" si="91"/>
        <v>5.2758751648444603E-3</v>
      </c>
      <c r="V474" s="4">
        <f t="shared" si="92"/>
        <v>1.0003335278981984E-3</v>
      </c>
      <c r="W474" s="4">
        <f t="shared" si="93"/>
        <v>5.3130596516124387E-3</v>
      </c>
      <c r="X474" s="4">
        <f t="shared" si="94"/>
        <v>7.7318591293719534E-5</v>
      </c>
      <c r="Y474" s="4">
        <f t="shared" si="95"/>
        <v>5.8234456879385247E-3</v>
      </c>
      <c r="Z474" s="4">
        <f t="shared" si="96"/>
        <v>0</v>
      </c>
    </row>
    <row r="475" spans="2:26" x14ac:dyDescent="0.2">
      <c r="B475" s="2">
        <v>43749</v>
      </c>
      <c r="C475">
        <v>185.99</v>
      </c>
      <c r="D475">
        <v>101.58</v>
      </c>
      <c r="E475">
        <v>1731.92</v>
      </c>
      <c r="F475">
        <v>59.052999999999997</v>
      </c>
      <c r="G475">
        <v>282.93</v>
      </c>
      <c r="H475">
        <v>139.68</v>
      </c>
      <c r="I475">
        <v>1215.45</v>
      </c>
      <c r="J475">
        <v>184.19</v>
      </c>
      <c r="K475">
        <v>172.94</v>
      </c>
      <c r="L475">
        <v>130.02000000000001</v>
      </c>
      <c r="M475">
        <v>275.91000000000003</v>
      </c>
      <c r="N475">
        <v>177.06</v>
      </c>
      <c r="O475" s="4">
        <f t="shared" si="85"/>
        <v>1.6042834995164675E-2</v>
      </c>
      <c r="P475" s="4">
        <f t="shared" si="86"/>
        <v>1.0291007108669628E-2</v>
      </c>
      <c r="Q475" s="4">
        <f t="shared" si="87"/>
        <v>6.7551775049220714E-3</v>
      </c>
      <c r="R475" s="4">
        <f t="shared" si="88"/>
        <v>2.625047793128784E-2</v>
      </c>
      <c r="S475" s="4">
        <f t="shared" si="89"/>
        <v>8.6970960509786446E-3</v>
      </c>
      <c r="T475" s="4">
        <f t="shared" si="90"/>
        <v>4.160993161894882E-3</v>
      </c>
      <c r="U475" s="4">
        <f t="shared" si="91"/>
        <v>5.593797072059494E-3</v>
      </c>
      <c r="V475" s="4">
        <f t="shared" si="92"/>
        <v>2.2844329861480273E-2</v>
      </c>
      <c r="W475" s="4">
        <f t="shared" si="93"/>
        <v>4.0535327313622464E-2</v>
      </c>
      <c r="X475" s="4">
        <f t="shared" si="94"/>
        <v>5.2436887578759641E-3</v>
      </c>
      <c r="Y475" s="4">
        <f t="shared" si="95"/>
        <v>7.567249702127226E-3</v>
      </c>
      <c r="Z475" s="4">
        <f t="shared" si="96"/>
        <v>1.2388633754674623E-2</v>
      </c>
    </row>
    <row r="476" spans="2:26" x14ac:dyDescent="0.2">
      <c r="B476" s="2">
        <v>43752</v>
      </c>
      <c r="C476">
        <v>186.53</v>
      </c>
      <c r="D476">
        <v>101.75</v>
      </c>
      <c r="E476">
        <v>1736.43</v>
      </c>
      <c r="F476">
        <v>58.968000000000004</v>
      </c>
      <c r="G476">
        <v>285.52999999999997</v>
      </c>
      <c r="H476">
        <v>139.55000000000001</v>
      </c>
      <c r="I476">
        <v>1217.1400000000001</v>
      </c>
      <c r="J476">
        <v>183.28</v>
      </c>
      <c r="K476">
        <v>171.16</v>
      </c>
      <c r="L476">
        <v>129.69999999999999</v>
      </c>
      <c r="M476">
        <v>276.38</v>
      </c>
      <c r="N476">
        <v>177.36</v>
      </c>
      <c r="O476" s="4">
        <f t="shared" si="85"/>
        <v>2.8991752294358036E-3</v>
      </c>
      <c r="P476" s="4">
        <f t="shared" si="86"/>
        <v>1.6721589496054676E-3</v>
      </c>
      <c r="Q476" s="4">
        <f t="shared" si="87"/>
        <v>2.6006617221020572E-3</v>
      </c>
      <c r="R476" s="4">
        <f t="shared" si="88"/>
        <v>-1.4404218689318036E-3</v>
      </c>
      <c r="S476" s="4">
        <f t="shared" si="89"/>
        <v>9.1475851608771603E-3</v>
      </c>
      <c r="T476" s="4">
        <f t="shared" si="90"/>
        <v>-9.3113210896089444E-4</v>
      </c>
      <c r="U476" s="4">
        <f t="shared" si="91"/>
        <v>1.3894657726085551E-3</v>
      </c>
      <c r="V476" s="4">
        <f t="shared" si="92"/>
        <v>-4.9527953857714047E-3</v>
      </c>
      <c r="W476" s="4">
        <f t="shared" si="93"/>
        <v>-1.0345921983668054E-2</v>
      </c>
      <c r="X476" s="4">
        <f t="shared" si="94"/>
        <v>-2.464193453924601E-3</v>
      </c>
      <c r="Y476" s="4">
        <f t="shared" si="95"/>
        <v>1.7020047926225501E-3</v>
      </c>
      <c r="Z476" s="4">
        <f t="shared" si="96"/>
        <v>1.6929071251530464E-3</v>
      </c>
    </row>
    <row r="477" spans="2:26" x14ac:dyDescent="0.2">
      <c r="B477" s="2">
        <v>43753</v>
      </c>
      <c r="C477">
        <v>196.37</v>
      </c>
      <c r="D477">
        <v>103.59</v>
      </c>
      <c r="E477">
        <v>1767.38</v>
      </c>
      <c r="F477">
        <v>58.83</v>
      </c>
      <c r="G477">
        <v>284.25</v>
      </c>
      <c r="H477">
        <v>141.57499999999999</v>
      </c>
      <c r="I477">
        <v>1243.01</v>
      </c>
      <c r="J477">
        <v>188.89</v>
      </c>
      <c r="K477">
        <v>175.29</v>
      </c>
      <c r="L477">
        <v>129.76</v>
      </c>
      <c r="M477">
        <v>278.56</v>
      </c>
      <c r="N477">
        <v>178.75</v>
      </c>
      <c r="O477" s="4">
        <f t="shared" si="85"/>
        <v>5.140855070566766E-2</v>
      </c>
      <c r="P477" s="4">
        <f t="shared" si="86"/>
        <v>1.7921975747306227E-2</v>
      </c>
      <c r="Q477" s="4">
        <f t="shared" si="87"/>
        <v>1.7666942561114455E-2</v>
      </c>
      <c r="R477" s="4">
        <f t="shared" si="88"/>
        <v>-2.3429950106232211E-3</v>
      </c>
      <c r="S477" s="4">
        <f t="shared" si="89"/>
        <v>-4.4929697541348564E-3</v>
      </c>
      <c r="T477" s="4">
        <f t="shared" si="90"/>
        <v>1.4406652017537389E-2</v>
      </c>
      <c r="U477" s="4">
        <f t="shared" si="91"/>
        <v>2.1032013183189979E-2</v>
      </c>
      <c r="V477" s="4">
        <f t="shared" si="92"/>
        <v>3.0149796898488103E-2</v>
      </c>
      <c r="W477" s="4">
        <f t="shared" si="93"/>
        <v>2.3842953685839181E-2</v>
      </c>
      <c r="X477" s="4">
        <f t="shared" si="94"/>
        <v>4.6249904470456536E-4</v>
      </c>
      <c r="Y477" s="4">
        <f t="shared" si="95"/>
        <v>7.8567456445402493E-3</v>
      </c>
      <c r="Z477" s="4">
        <f t="shared" si="96"/>
        <v>7.8066162660610358E-3</v>
      </c>
    </row>
    <row r="478" spans="2:26" x14ac:dyDescent="0.2">
      <c r="B478" s="2">
        <v>43754</v>
      </c>
      <c r="C478">
        <v>194.21</v>
      </c>
      <c r="D478">
        <v>103.09</v>
      </c>
      <c r="E478">
        <v>1777.43</v>
      </c>
      <c r="F478">
        <v>58.593000000000004</v>
      </c>
      <c r="G478">
        <v>286.27999999999997</v>
      </c>
      <c r="H478">
        <v>140.41</v>
      </c>
      <c r="I478">
        <v>1243.6400000000001</v>
      </c>
      <c r="J478">
        <v>189.55</v>
      </c>
      <c r="K478">
        <v>177.12</v>
      </c>
      <c r="L478">
        <v>130.86000000000001</v>
      </c>
      <c r="M478">
        <v>278.27</v>
      </c>
      <c r="N478">
        <v>177.87</v>
      </c>
      <c r="O478" s="4">
        <f t="shared" si="85"/>
        <v>-1.1060586924778841E-2</v>
      </c>
      <c r="P478" s="4">
        <f t="shared" si="86"/>
        <v>-4.8384069617173247E-3</v>
      </c>
      <c r="Q478" s="4">
        <f t="shared" si="87"/>
        <v>5.6702767862413933E-3</v>
      </c>
      <c r="R478" s="4">
        <f t="shared" si="88"/>
        <v>-4.0366933535006004E-3</v>
      </c>
      <c r="S478" s="4">
        <f t="shared" si="89"/>
        <v>7.1162202397511594E-3</v>
      </c>
      <c r="T478" s="4">
        <f t="shared" si="90"/>
        <v>-8.2628978733177826E-3</v>
      </c>
      <c r="U478" s="4">
        <f t="shared" si="91"/>
        <v>5.0670581986165793E-4</v>
      </c>
      <c r="V478" s="4">
        <f t="shared" si="92"/>
        <v>3.4880069186157088E-3</v>
      </c>
      <c r="W478" s="4">
        <f t="shared" si="93"/>
        <v>1.0385723725871383E-2</v>
      </c>
      <c r="X478" s="4">
        <f t="shared" si="94"/>
        <v>8.4414590744900878E-3</v>
      </c>
      <c r="Y478" s="4">
        <f t="shared" si="95"/>
        <v>-1.0416106395837452E-3</v>
      </c>
      <c r="Z478" s="4">
        <f t="shared" si="96"/>
        <v>-4.9352351867310096E-3</v>
      </c>
    </row>
    <row r="479" spans="2:26" x14ac:dyDescent="0.2">
      <c r="B479" s="2">
        <v>43755</v>
      </c>
      <c r="C479">
        <v>194.29</v>
      </c>
      <c r="D479">
        <v>103.63</v>
      </c>
      <c r="E479">
        <v>1787.48</v>
      </c>
      <c r="F479">
        <v>58.82</v>
      </c>
      <c r="G479">
        <v>293.35000000000002</v>
      </c>
      <c r="H479">
        <v>139.69</v>
      </c>
      <c r="I479">
        <v>1253.07</v>
      </c>
      <c r="J479">
        <v>190.39</v>
      </c>
      <c r="K479">
        <v>176.85</v>
      </c>
      <c r="L479">
        <v>132.37</v>
      </c>
      <c r="M479">
        <v>276.51</v>
      </c>
      <c r="N479">
        <v>177.94</v>
      </c>
      <c r="O479" s="4">
        <f t="shared" si="85"/>
        <v>4.1184041766143014E-4</v>
      </c>
      <c r="P479" s="4">
        <f t="shared" si="86"/>
        <v>5.2244700878326918E-3</v>
      </c>
      <c r="Q479" s="4">
        <f t="shared" si="87"/>
        <v>5.6383059457459257E-3</v>
      </c>
      <c r="R479" s="4">
        <f t="shared" si="88"/>
        <v>3.8666976029850591E-3</v>
      </c>
      <c r="S479" s="4">
        <f t="shared" si="89"/>
        <v>2.4396082501472335E-2</v>
      </c>
      <c r="T479" s="4">
        <f t="shared" si="90"/>
        <v>-5.1410323870912777E-3</v>
      </c>
      <c r="U479" s="4">
        <f t="shared" si="91"/>
        <v>7.553976906909135E-3</v>
      </c>
      <c r="V479" s="4">
        <f t="shared" si="92"/>
        <v>4.4217580072411274E-3</v>
      </c>
      <c r="W479" s="4">
        <f t="shared" si="93"/>
        <v>-1.5255533088371798E-3</v>
      </c>
      <c r="X479" s="4">
        <f t="shared" si="94"/>
        <v>1.1472982284086724E-2</v>
      </c>
      <c r="Y479" s="4">
        <f t="shared" si="95"/>
        <v>-6.3448787066126069E-3</v>
      </c>
      <c r="Z479" s="4">
        <f t="shared" si="96"/>
        <v>3.9346842923523103E-4</v>
      </c>
    </row>
    <row r="480" spans="2:26" x14ac:dyDescent="0.2">
      <c r="B480" s="2">
        <v>43756</v>
      </c>
      <c r="C480">
        <v>190.49</v>
      </c>
      <c r="D480">
        <v>101.22</v>
      </c>
      <c r="E480">
        <v>1757.51</v>
      </c>
      <c r="F480">
        <v>59.103000000000002</v>
      </c>
      <c r="G480">
        <v>275.3</v>
      </c>
      <c r="H480">
        <v>137.41</v>
      </c>
      <c r="I480">
        <v>1245.49</v>
      </c>
      <c r="J480">
        <v>185.85</v>
      </c>
      <c r="K480">
        <v>169.13</v>
      </c>
      <c r="L480">
        <v>130.88999999999999</v>
      </c>
      <c r="M480">
        <v>270.63</v>
      </c>
      <c r="N480">
        <v>175.71</v>
      </c>
      <c r="O480" s="4">
        <f t="shared" si="85"/>
        <v>-1.9752188504414795E-2</v>
      </c>
      <c r="P480" s="4">
        <f t="shared" si="86"/>
        <v>-2.3530497410194046E-2</v>
      </c>
      <c r="Q480" s="4">
        <f t="shared" si="87"/>
        <v>-1.6908772125319407E-2</v>
      </c>
      <c r="R480" s="4">
        <f t="shared" si="88"/>
        <v>4.7997514192059674E-3</v>
      </c>
      <c r="S480" s="4">
        <f t="shared" si="89"/>
        <v>-6.3505023223307241E-2</v>
      </c>
      <c r="T480" s="4">
        <f t="shared" si="90"/>
        <v>-1.6456524395776512E-2</v>
      </c>
      <c r="U480" s="4">
        <f t="shared" si="91"/>
        <v>-6.067513491464718E-3</v>
      </c>
      <c r="V480" s="4">
        <f t="shared" si="92"/>
        <v>-2.4134703226323884E-2</v>
      </c>
      <c r="W480" s="4">
        <f t="shared" si="93"/>
        <v>-4.4634265665538929E-2</v>
      </c>
      <c r="X480" s="4">
        <f t="shared" si="94"/>
        <v>-1.1243755922051676E-2</v>
      </c>
      <c r="Y480" s="4">
        <f t="shared" si="95"/>
        <v>-2.1494412337025467E-2</v>
      </c>
      <c r="Z480" s="4">
        <f t="shared" si="96"/>
        <v>-1.2611506046820653E-2</v>
      </c>
    </row>
    <row r="481" spans="2:26" x14ac:dyDescent="0.2">
      <c r="B481" s="2">
        <v>43759</v>
      </c>
      <c r="C481">
        <v>196.01</v>
      </c>
      <c r="D481">
        <v>101.44</v>
      </c>
      <c r="E481">
        <v>1785.66</v>
      </c>
      <c r="F481">
        <v>60.128</v>
      </c>
      <c r="G481">
        <v>278.05</v>
      </c>
      <c r="H481">
        <v>138.43</v>
      </c>
      <c r="I481">
        <v>1246.1500000000001</v>
      </c>
      <c r="J481">
        <v>189.76</v>
      </c>
      <c r="K481">
        <v>173.52</v>
      </c>
      <c r="L481">
        <v>130.26</v>
      </c>
      <c r="M481">
        <v>274.3</v>
      </c>
      <c r="N481">
        <v>176.43</v>
      </c>
      <c r="O481" s="4">
        <f t="shared" si="85"/>
        <v>2.8565978586577036E-2</v>
      </c>
      <c r="P481" s="4">
        <f t="shared" si="86"/>
        <v>2.1711249029838522E-3</v>
      </c>
      <c r="Q481" s="4">
        <f t="shared" si="87"/>
        <v>1.5890060203930641E-2</v>
      </c>
      <c r="R481" s="4">
        <f t="shared" si="88"/>
        <v>1.7193938685999877E-2</v>
      </c>
      <c r="S481" s="4">
        <f t="shared" si="89"/>
        <v>9.9395414850113328E-3</v>
      </c>
      <c r="T481" s="4">
        <f t="shared" si="90"/>
        <v>7.3956253559607672E-3</v>
      </c>
      <c r="U481" s="4">
        <f t="shared" si="91"/>
        <v>5.2977156847409208E-4</v>
      </c>
      <c r="V481" s="4">
        <f t="shared" si="92"/>
        <v>2.0820219066099526E-2</v>
      </c>
      <c r="W481" s="4">
        <f t="shared" si="93"/>
        <v>2.5625216532668395E-2</v>
      </c>
      <c r="X481" s="4">
        <f t="shared" si="94"/>
        <v>-4.8248226853724683E-3</v>
      </c>
      <c r="Y481" s="4">
        <f t="shared" si="95"/>
        <v>1.3469823606900551E-2</v>
      </c>
      <c r="Z481" s="4">
        <f t="shared" si="96"/>
        <v>4.0892883701737172E-3</v>
      </c>
    </row>
    <row r="482" spans="2:26" x14ac:dyDescent="0.2">
      <c r="B482" s="2">
        <v>43760</v>
      </c>
      <c r="C482">
        <v>195.61</v>
      </c>
      <c r="D482">
        <v>97.36</v>
      </c>
      <c r="E482">
        <v>1765.73</v>
      </c>
      <c r="F482">
        <v>59.99</v>
      </c>
      <c r="G482">
        <v>266.69</v>
      </c>
      <c r="H482">
        <v>136.37</v>
      </c>
      <c r="I482">
        <v>1242.8</v>
      </c>
      <c r="J482">
        <v>182.34</v>
      </c>
      <c r="K482">
        <v>169.89</v>
      </c>
      <c r="L482">
        <v>132.4</v>
      </c>
      <c r="M482">
        <v>261.26</v>
      </c>
      <c r="N482">
        <v>170.86</v>
      </c>
      <c r="O482" s="4">
        <f t="shared" si="85"/>
        <v>-2.0427972989156395E-3</v>
      </c>
      <c r="P482" s="4">
        <f t="shared" si="86"/>
        <v>-4.1052042009644032E-2</v>
      </c>
      <c r="Q482" s="4">
        <f t="shared" si="87"/>
        <v>-1.1223892179847879E-2</v>
      </c>
      <c r="R482" s="4">
        <f t="shared" si="88"/>
        <v>-2.2977415660530875E-3</v>
      </c>
      <c r="S482" s="4">
        <f t="shared" si="89"/>
        <v>-4.1714018461657107E-2</v>
      </c>
      <c r="T482" s="4">
        <f t="shared" si="90"/>
        <v>-1.4993002829901025E-2</v>
      </c>
      <c r="U482" s="4">
        <f t="shared" si="91"/>
        <v>-2.6918998155303392E-3</v>
      </c>
      <c r="V482" s="4">
        <f t="shared" si="92"/>
        <v>-3.9887039652603866E-2</v>
      </c>
      <c r="W482" s="4">
        <f t="shared" si="93"/>
        <v>-2.1141697724795773E-2</v>
      </c>
      <c r="X482" s="4">
        <f t="shared" si="94"/>
        <v>1.6295190384652502E-2</v>
      </c>
      <c r="Y482" s="4">
        <f t="shared" si="95"/>
        <v>-4.8706317885140425E-2</v>
      </c>
      <c r="Z482" s="4">
        <f t="shared" si="96"/>
        <v>-3.2079689416501626E-2</v>
      </c>
    </row>
    <row r="483" spans="2:26" x14ac:dyDescent="0.2">
      <c r="B483" s="2">
        <v>43761</v>
      </c>
      <c r="C483">
        <v>195.09</v>
      </c>
      <c r="D483">
        <v>96.64</v>
      </c>
      <c r="E483">
        <v>1762.17</v>
      </c>
      <c r="F483">
        <v>60.795000000000002</v>
      </c>
      <c r="G483">
        <v>271.27</v>
      </c>
      <c r="H483">
        <v>137.24</v>
      </c>
      <c r="I483">
        <v>1259.1300000000001</v>
      </c>
      <c r="J483">
        <v>186.15</v>
      </c>
      <c r="K483">
        <v>169.92</v>
      </c>
      <c r="L483">
        <v>131.13</v>
      </c>
      <c r="M483">
        <v>260.85000000000002</v>
      </c>
      <c r="N483">
        <v>171.32</v>
      </c>
      <c r="O483" s="4">
        <f t="shared" si="85"/>
        <v>-2.661890489097925E-3</v>
      </c>
      <c r="P483" s="4">
        <f t="shared" si="86"/>
        <v>-7.4227144927668607E-3</v>
      </c>
      <c r="Q483" s="4">
        <f t="shared" si="87"/>
        <v>-2.0181984797529562E-3</v>
      </c>
      <c r="R483" s="4">
        <f t="shared" si="88"/>
        <v>1.3329667083379933E-2</v>
      </c>
      <c r="S483" s="4">
        <f t="shared" si="89"/>
        <v>1.7027699683524064E-2</v>
      </c>
      <c r="T483" s="4">
        <f t="shared" si="90"/>
        <v>6.359438120506467E-3</v>
      </c>
      <c r="U483" s="4">
        <f t="shared" si="91"/>
        <v>1.3054107747683643E-2</v>
      </c>
      <c r="V483" s="4">
        <f t="shared" si="92"/>
        <v>2.0679724161969133E-2</v>
      </c>
      <c r="W483" s="4">
        <f t="shared" si="93"/>
        <v>1.7656925975079657E-4</v>
      </c>
      <c r="X483" s="4">
        <f t="shared" si="94"/>
        <v>-9.6384459595751058E-3</v>
      </c>
      <c r="Y483" s="4">
        <f t="shared" si="95"/>
        <v>-1.5705505900153766E-3</v>
      </c>
      <c r="Z483" s="4">
        <f t="shared" si="96"/>
        <v>2.6886450236975629E-3</v>
      </c>
    </row>
    <row r="484" spans="2:26" x14ac:dyDescent="0.2">
      <c r="B484" s="2">
        <v>43762</v>
      </c>
      <c r="C484">
        <v>196.86</v>
      </c>
      <c r="D484">
        <v>104.91</v>
      </c>
      <c r="E484">
        <v>1780.78</v>
      </c>
      <c r="F484">
        <v>60.895000000000003</v>
      </c>
      <c r="G484">
        <v>271.5</v>
      </c>
      <c r="H484">
        <v>139.94</v>
      </c>
      <c r="I484">
        <v>1260.99</v>
      </c>
      <c r="J484">
        <v>186.38</v>
      </c>
      <c r="K484">
        <v>172.55</v>
      </c>
      <c r="L484">
        <v>130.26</v>
      </c>
      <c r="M484">
        <v>268.75</v>
      </c>
      <c r="N484">
        <v>176.16</v>
      </c>
      <c r="O484" s="4">
        <f t="shared" si="85"/>
        <v>9.0318256518952325E-3</v>
      </c>
      <c r="P484" s="4">
        <f t="shared" si="86"/>
        <v>8.2110105556889357E-2</v>
      </c>
      <c r="Q484" s="4">
        <f t="shared" si="87"/>
        <v>1.0505466437367007E-2</v>
      </c>
      <c r="R484" s="4">
        <f t="shared" si="88"/>
        <v>1.643520790692368E-3</v>
      </c>
      <c r="S484" s="4">
        <f t="shared" si="89"/>
        <v>8.475045185502377E-4</v>
      </c>
      <c r="T484" s="4">
        <f t="shared" si="90"/>
        <v>1.9482541327501542E-2</v>
      </c>
      <c r="U484" s="4">
        <f t="shared" si="91"/>
        <v>1.4761204527833714E-3</v>
      </c>
      <c r="V484" s="4">
        <f t="shared" si="92"/>
        <v>1.2348000387834232E-3</v>
      </c>
      <c r="W484" s="4">
        <f t="shared" si="93"/>
        <v>1.5359311490438654E-2</v>
      </c>
      <c r="X484" s="4">
        <f t="shared" si="94"/>
        <v>-6.65674442507737E-3</v>
      </c>
      <c r="Y484" s="4">
        <f t="shared" si="95"/>
        <v>2.9836049973470658E-2</v>
      </c>
      <c r="Z484" s="4">
        <f t="shared" si="96"/>
        <v>2.7859520227199595E-2</v>
      </c>
    </row>
    <row r="485" spans="2:26" x14ac:dyDescent="0.2">
      <c r="B485" s="2">
        <v>43763</v>
      </c>
      <c r="C485">
        <v>204.54</v>
      </c>
      <c r="D485">
        <v>107.19</v>
      </c>
      <c r="E485">
        <v>1761.33</v>
      </c>
      <c r="F485">
        <v>61.645000000000003</v>
      </c>
      <c r="G485">
        <v>276.82</v>
      </c>
      <c r="H485">
        <v>140.72999999999999</v>
      </c>
      <c r="I485">
        <v>1265.1300000000001</v>
      </c>
      <c r="J485">
        <v>187.89</v>
      </c>
      <c r="K485">
        <v>174.31</v>
      </c>
      <c r="L485">
        <v>130.9</v>
      </c>
      <c r="M485">
        <v>270.19</v>
      </c>
      <c r="N485">
        <v>177.85</v>
      </c>
      <c r="O485" s="4">
        <f t="shared" si="85"/>
        <v>3.8270739176801419E-2</v>
      </c>
      <c r="P485" s="4">
        <f t="shared" si="86"/>
        <v>2.1500120960034039E-2</v>
      </c>
      <c r="Q485" s="4">
        <f t="shared" si="87"/>
        <v>-1.0982265084117995E-2</v>
      </c>
      <c r="R485" s="4">
        <f t="shared" si="88"/>
        <v>1.2241053781442197E-2</v>
      </c>
      <c r="S485" s="4">
        <f t="shared" si="89"/>
        <v>1.9405336094565784E-2</v>
      </c>
      <c r="T485" s="4">
        <f t="shared" si="90"/>
        <v>5.6294016907256408E-3</v>
      </c>
      <c r="U485" s="4">
        <f t="shared" si="91"/>
        <v>3.2777569605345622E-3</v>
      </c>
      <c r="V485" s="4">
        <f t="shared" si="92"/>
        <v>8.0690848479217005E-3</v>
      </c>
      <c r="W485" s="4">
        <f t="shared" si="93"/>
        <v>1.0148273682761506E-2</v>
      </c>
      <c r="X485" s="4">
        <f t="shared" si="94"/>
        <v>4.9012197975989834E-3</v>
      </c>
      <c r="Y485" s="4">
        <f t="shared" si="95"/>
        <v>5.3438357768510018E-3</v>
      </c>
      <c r="Z485" s="4">
        <f t="shared" si="96"/>
        <v>9.5478254200942868E-3</v>
      </c>
    </row>
    <row r="486" spans="2:26" x14ac:dyDescent="0.2">
      <c r="B486" s="2">
        <v>43766</v>
      </c>
      <c r="C486">
        <v>206.79</v>
      </c>
      <c r="D486">
        <v>106.6</v>
      </c>
      <c r="E486">
        <v>1777.08</v>
      </c>
      <c r="F486">
        <v>62.262999999999998</v>
      </c>
      <c r="G486">
        <v>281.86</v>
      </c>
      <c r="H486">
        <v>144.19</v>
      </c>
      <c r="I486">
        <v>1290</v>
      </c>
      <c r="J486">
        <v>189.4</v>
      </c>
      <c r="K486">
        <v>178.68</v>
      </c>
      <c r="L486">
        <v>130.53</v>
      </c>
      <c r="M486">
        <v>275.93</v>
      </c>
      <c r="N486">
        <v>179.84</v>
      </c>
      <c r="O486" s="4">
        <f t="shared" si="85"/>
        <v>1.0940230187803358E-2</v>
      </c>
      <c r="P486" s="4">
        <f t="shared" si="86"/>
        <v>-5.5194489716839986E-3</v>
      </c>
      <c r="Q486" s="4">
        <f t="shared" si="87"/>
        <v>8.9023623707742503E-3</v>
      </c>
      <c r="R486" s="4">
        <f t="shared" si="88"/>
        <v>9.9752255626018513E-3</v>
      </c>
      <c r="S486" s="4">
        <f t="shared" si="89"/>
        <v>1.8043018294809227E-2</v>
      </c>
      <c r="T486" s="4">
        <f t="shared" si="90"/>
        <v>2.4288713310079313E-2</v>
      </c>
      <c r="U486" s="4">
        <f t="shared" si="91"/>
        <v>1.9467334675823893E-2</v>
      </c>
      <c r="V486" s="4">
        <f t="shared" si="92"/>
        <v>8.0044955465468429E-3</v>
      </c>
      <c r="W486" s="4">
        <f t="shared" si="93"/>
        <v>2.4761173257143953E-2</v>
      </c>
      <c r="X486" s="4">
        <f t="shared" si="94"/>
        <v>-2.8305875151558441E-3</v>
      </c>
      <c r="Y486" s="4">
        <f t="shared" si="95"/>
        <v>2.1021795142220561E-2</v>
      </c>
      <c r="Z486" s="4">
        <f t="shared" si="96"/>
        <v>1.1127068310861991E-2</v>
      </c>
    </row>
    <row r="487" spans="2:26" x14ac:dyDescent="0.2">
      <c r="B487" s="2">
        <v>43767</v>
      </c>
      <c r="C487">
        <v>202.92</v>
      </c>
      <c r="D487">
        <v>105</v>
      </c>
      <c r="E487">
        <v>1762.71</v>
      </c>
      <c r="F487">
        <v>60.823</v>
      </c>
      <c r="G487">
        <v>281.20999999999998</v>
      </c>
      <c r="H487">
        <v>142.83000000000001</v>
      </c>
      <c r="I487">
        <v>1262.6199999999999</v>
      </c>
      <c r="J487">
        <v>189.31</v>
      </c>
      <c r="K487">
        <v>176.89</v>
      </c>
      <c r="L487">
        <v>129.47999999999999</v>
      </c>
      <c r="M487">
        <v>274.29000000000002</v>
      </c>
      <c r="N487">
        <v>177.63</v>
      </c>
      <c r="O487" s="4">
        <f t="shared" si="85"/>
        <v>-1.8891972867180886E-2</v>
      </c>
      <c r="P487" s="4">
        <f t="shared" si="86"/>
        <v>-1.5123161574220773E-2</v>
      </c>
      <c r="Q487" s="4">
        <f t="shared" si="87"/>
        <v>-8.1191703124889551E-3</v>
      </c>
      <c r="R487" s="4">
        <f t="shared" si="88"/>
        <v>-2.3399341970735742E-2</v>
      </c>
      <c r="S487" s="4">
        <f t="shared" si="89"/>
        <v>-2.3087725814967316E-3</v>
      </c>
      <c r="T487" s="4">
        <f t="shared" si="90"/>
        <v>-9.4767624440183426E-3</v>
      </c>
      <c r="U487" s="4">
        <f t="shared" si="91"/>
        <v>-2.1453291218170432E-2</v>
      </c>
      <c r="V487" s="4">
        <f t="shared" si="92"/>
        <v>-4.7529773015927724E-4</v>
      </c>
      <c r="W487" s="4">
        <f t="shared" si="93"/>
        <v>-1.0068426028501849E-2</v>
      </c>
      <c r="X487" s="4">
        <f t="shared" si="94"/>
        <v>-8.0766563426549493E-3</v>
      </c>
      <c r="Y487" s="4">
        <f t="shared" si="95"/>
        <v>-5.9612695164993337E-3</v>
      </c>
      <c r="Z487" s="4">
        <f t="shared" si="96"/>
        <v>-1.2364831493531857E-2</v>
      </c>
    </row>
    <row r="488" spans="2:26" x14ac:dyDescent="0.2">
      <c r="B488" s="2">
        <v>43768</v>
      </c>
      <c r="C488">
        <v>203</v>
      </c>
      <c r="D488">
        <v>106.5</v>
      </c>
      <c r="E488">
        <v>1779.99</v>
      </c>
      <c r="F488">
        <v>60.814999999999998</v>
      </c>
      <c r="G488">
        <v>291.45</v>
      </c>
      <c r="H488">
        <v>144.61000000000001</v>
      </c>
      <c r="I488">
        <v>1261.29</v>
      </c>
      <c r="J488">
        <v>188.25</v>
      </c>
      <c r="K488">
        <v>177.53</v>
      </c>
      <c r="L488">
        <v>129.6</v>
      </c>
      <c r="M488">
        <v>277.14999999999998</v>
      </c>
      <c r="N488">
        <v>179.25</v>
      </c>
      <c r="O488" s="4">
        <f t="shared" si="85"/>
        <v>3.9416634329816284E-4</v>
      </c>
      <c r="P488" s="4">
        <f t="shared" si="86"/>
        <v>1.4184634991956381E-2</v>
      </c>
      <c r="Q488" s="4">
        <f t="shared" si="87"/>
        <v>9.7553487678986514E-3</v>
      </c>
      <c r="R488" s="4">
        <f t="shared" si="88"/>
        <v>-1.3153784198254934E-4</v>
      </c>
      <c r="S488" s="4">
        <f t="shared" si="89"/>
        <v>3.5766743309690395E-2</v>
      </c>
      <c r="T488" s="4">
        <f t="shared" si="90"/>
        <v>1.2385351752163636E-2</v>
      </c>
      <c r="U488" s="4">
        <f t="shared" si="91"/>
        <v>-1.0539204037448696E-3</v>
      </c>
      <c r="V488" s="4">
        <f t="shared" si="92"/>
        <v>-5.6150163418156361E-3</v>
      </c>
      <c r="W488" s="4">
        <f t="shared" si="93"/>
        <v>3.6115382632902664E-3</v>
      </c>
      <c r="X488" s="4">
        <f t="shared" si="94"/>
        <v>9.2635486013066082E-4</v>
      </c>
      <c r="Y488" s="4">
        <f t="shared" si="95"/>
        <v>1.0372935021368582E-2</v>
      </c>
      <c r="Z488" s="4">
        <f t="shared" si="96"/>
        <v>9.0787442679352969E-3</v>
      </c>
    </row>
    <row r="489" spans="2:26" x14ac:dyDescent="0.2">
      <c r="B489" s="2">
        <v>43769</v>
      </c>
      <c r="C489">
        <v>201.02</v>
      </c>
      <c r="D489">
        <v>104.1</v>
      </c>
      <c r="E489">
        <v>1776.66</v>
      </c>
      <c r="F489">
        <v>62.19</v>
      </c>
      <c r="G489">
        <v>287.41000000000003</v>
      </c>
      <c r="H489">
        <v>143.37</v>
      </c>
      <c r="I489">
        <v>1260.1099999999999</v>
      </c>
      <c r="J489">
        <v>191.65</v>
      </c>
      <c r="K489">
        <v>176.67</v>
      </c>
      <c r="L489">
        <v>129.91999999999999</v>
      </c>
      <c r="M489">
        <v>276.81</v>
      </c>
      <c r="N489">
        <v>178.86</v>
      </c>
      <c r="O489" s="4">
        <f t="shared" si="85"/>
        <v>-9.8015734451934854E-3</v>
      </c>
      <c r="P489" s="4">
        <f t="shared" si="86"/>
        <v>-2.2793009528556687E-2</v>
      </c>
      <c r="Q489" s="4">
        <f t="shared" si="87"/>
        <v>-1.8725491532971385E-3</v>
      </c>
      <c r="R489" s="4">
        <f t="shared" si="88"/>
        <v>2.2357746045398162E-2</v>
      </c>
      <c r="S489" s="4">
        <f t="shared" si="89"/>
        <v>-1.3958696740752083E-2</v>
      </c>
      <c r="T489" s="4">
        <f t="shared" si="90"/>
        <v>-8.6117623685243432E-3</v>
      </c>
      <c r="U489" s="4">
        <f t="shared" si="91"/>
        <v>-9.3598801153902257E-4</v>
      </c>
      <c r="V489" s="4">
        <f t="shared" si="92"/>
        <v>1.7899925146561253E-2</v>
      </c>
      <c r="W489" s="4">
        <f t="shared" si="93"/>
        <v>-4.8560230941172757E-3</v>
      </c>
      <c r="X489" s="4">
        <f t="shared" si="94"/>
        <v>2.4660924951934683E-3</v>
      </c>
      <c r="Y489" s="4">
        <f t="shared" si="95"/>
        <v>-1.2275256072394032E-3</v>
      </c>
      <c r="Z489" s="4">
        <f t="shared" si="96"/>
        <v>-2.1781025616946083E-3</v>
      </c>
    </row>
    <row r="490" spans="2:26" x14ac:dyDescent="0.2">
      <c r="B490" s="2">
        <v>43770</v>
      </c>
      <c r="C490">
        <v>202.59</v>
      </c>
      <c r="D490">
        <v>104.98</v>
      </c>
      <c r="E490">
        <v>1791.44</v>
      </c>
      <c r="F490">
        <v>63.954999999999998</v>
      </c>
      <c r="G490">
        <v>286.81</v>
      </c>
      <c r="H490">
        <v>143.72</v>
      </c>
      <c r="I490">
        <v>1273.74</v>
      </c>
      <c r="J490">
        <v>193.62</v>
      </c>
      <c r="K490">
        <v>176.46</v>
      </c>
      <c r="L490">
        <v>132.75</v>
      </c>
      <c r="M490">
        <v>279.05</v>
      </c>
      <c r="N490">
        <v>180.93</v>
      </c>
      <c r="O490" s="4">
        <f t="shared" si="85"/>
        <v>7.7798266582664614E-3</v>
      </c>
      <c r="P490" s="4">
        <f t="shared" si="86"/>
        <v>8.4178802032305895E-3</v>
      </c>
      <c r="Q490" s="4">
        <f t="shared" si="87"/>
        <v>8.2845685570511422E-3</v>
      </c>
      <c r="R490" s="4">
        <f t="shared" si="88"/>
        <v>2.7985495935558668E-2</v>
      </c>
      <c r="S490" s="4">
        <f t="shared" si="89"/>
        <v>-2.0897921297118737E-3</v>
      </c>
      <c r="T490" s="4">
        <f t="shared" si="90"/>
        <v>2.4382609871413685E-3</v>
      </c>
      <c r="U490" s="4">
        <f t="shared" si="91"/>
        <v>1.0758435949702194E-2</v>
      </c>
      <c r="V490" s="4">
        <f t="shared" si="92"/>
        <v>1.0226683465361453E-2</v>
      </c>
      <c r="W490" s="4">
        <f t="shared" si="93"/>
        <v>-1.1893638306303147E-3</v>
      </c>
      <c r="X490" s="4">
        <f t="shared" si="94"/>
        <v>2.1548783708680522E-2</v>
      </c>
      <c r="Y490" s="4">
        <f t="shared" si="95"/>
        <v>8.0596269758683985E-3</v>
      </c>
      <c r="Z490" s="4">
        <f t="shared" si="96"/>
        <v>1.150683921297002E-2</v>
      </c>
    </row>
    <row r="491" spans="2:26" x14ac:dyDescent="0.2">
      <c r="B491" s="2">
        <v>43773</v>
      </c>
      <c r="C491">
        <v>210.5</v>
      </c>
      <c r="D491">
        <v>102.81</v>
      </c>
      <c r="E491">
        <v>1804.66</v>
      </c>
      <c r="F491">
        <v>64.375</v>
      </c>
      <c r="G491">
        <v>292.86</v>
      </c>
      <c r="H491">
        <v>144.55000000000001</v>
      </c>
      <c r="I491">
        <v>1291.3699999999999</v>
      </c>
      <c r="J491">
        <v>194.72</v>
      </c>
      <c r="K491">
        <v>179.69</v>
      </c>
      <c r="L491">
        <v>132.91999999999999</v>
      </c>
      <c r="M491">
        <v>276.33</v>
      </c>
      <c r="N491">
        <v>178.95</v>
      </c>
      <c r="O491" s="4">
        <f t="shared" si="85"/>
        <v>3.8301420867575736E-2</v>
      </c>
      <c r="P491" s="4">
        <f t="shared" si="86"/>
        <v>-2.0887231269526609E-2</v>
      </c>
      <c r="Q491" s="4">
        <f t="shared" si="87"/>
        <v>7.3524426763984388E-3</v>
      </c>
      <c r="R491" s="4">
        <f t="shared" si="88"/>
        <v>6.5456479325438485E-3</v>
      </c>
      <c r="S491" s="4">
        <f t="shared" si="89"/>
        <v>2.0874703506016331E-2</v>
      </c>
      <c r="T491" s="4">
        <f t="shared" si="90"/>
        <v>5.7585062170372753E-3</v>
      </c>
      <c r="U491" s="4">
        <f t="shared" si="91"/>
        <v>1.3746215648119496E-2</v>
      </c>
      <c r="V491" s="4">
        <f t="shared" si="92"/>
        <v>5.6651539472915699E-3</v>
      </c>
      <c r="W491" s="4">
        <f t="shared" si="93"/>
        <v>1.8138922144403522E-2</v>
      </c>
      <c r="X491" s="4">
        <f t="shared" si="94"/>
        <v>1.2797833643453205E-3</v>
      </c>
      <c r="Y491" s="4">
        <f t="shared" si="95"/>
        <v>-9.7951735661887303E-3</v>
      </c>
      <c r="Z491" s="4">
        <f t="shared" si="96"/>
        <v>-1.1003778918970366E-2</v>
      </c>
    </row>
    <row r="492" spans="2:26" x14ac:dyDescent="0.2">
      <c r="B492" s="2">
        <v>43774</v>
      </c>
      <c r="C492">
        <v>209.61</v>
      </c>
      <c r="D492">
        <v>100.99</v>
      </c>
      <c r="E492">
        <v>1801.71</v>
      </c>
      <c r="F492">
        <v>64.283000000000001</v>
      </c>
      <c r="G492">
        <v>288.02999999999997</v>
      </c>
      <c r="H492">
        <v>144.46</v>
      </c>
      <c r="I492">
        <v>1292.03</v>
      </c>
      <c r="J492">
        <v>194.32</v>
      </c>
      <c r="K492">
        <v>182</v>
      </c>
      <c r="L492">
        <v>131.44999999999999</v>
      </c>
      <c r="M492">
        <v>269</v>
      </c>
      <c r="N492">
        <v>176.37</v>
      </c>
      <c r="O492" s="4">
        <f t="shared" si="85"/>
        <v>-4.2369918899670053E-3</v>
      </c>
      <c r="P492" s="4">
        <f t="shared" si="86"/>
        <v>-1.78611225161617E-2</v>
      </c>
      <c r="Q492" s="4">
        <f t="shared" si="87"/>
        <v>-1.6359944531301488E-3</v>
      </c>
      <c r="R492" s="4">
        <f t="shared" si="88"/>
        <v>-1.4301483884534435E-3</v>
      </c>
      <c r="S492" s="4">
        <f t="shared" si="89"/>
        <v>-1.663003774946915E-2</v>
      </c>
      <c r="T492" s="4">
        <f t="shared" si="90"/>
        <v>-6.2281583965429594E-4</v>
      </c>
      <c r="U492" s="4">
        <f t="shared" si="91"/>
        <v>5.1095456712799852E-4</v>
      </c>
      <c r="V492" s="4">
        <f t="shared" si="92"/>
        <v>-2.0563445453000316E-3</v>
      </c>
      <c r="W492" s="4">
        <f t="shared" si="93"/>
        <v>1.2773543138432927E-2</v>
      </c>
      <c r="X492" s="4">
        <f t="shared" si="94"/>
        <v>-1.1120892310503288E-2</v>
      </c>
      <c r="Y492" s="4">
        <f t="shared" si="95"/>
        <v>-2.6884424066414721E-2</v>
      </c>
      <c r="Z492" s="4">
        <f t="shared" si="96"/>
        <v>-1.4522376129761488E-2</v>
      </c>
    </row>
    <row r="493" spans="2:26" x14ac:dyDescent="0.2">
      <c r="B493" s="2">
        <v>43775</v>
      </c>
      <c r="C493">
        <v>207.63</v>
      </c>
      <c r="D493">
        <v>100.63</v>
      </c>
      <c r="E493">
        <v>1795.77</v>
      </c>
      <c r="F493">
        <v>64.31</v>
      </c>
      <c r="G493">
        <v>288.58999999999997</v>
      </c>
      <c r="H493">
        <v>144.06</v>
      </c>
      <c r="I493">
        <v>1291.8</v>
      </c>
      <c r="J493">
        <v>191.55</v>
      </c>
      <c r="K493">
        <v>184.16</v>
      </c>
      <c r="L493">
        <v>131.27000000000001</v>
      </c>
      <c r="M493">
        <v>269.86</v>
      </c>
      <c r="N493">
        <v>176.77</v>
      </c>
      <c r="O493" s="4">
        <f t="shared" si="85"/>
        <v>-9.4910117105874107E-3</v>
      </c>
      <c r="P493" s="4">
        <f t="shared" si="86"/>
        <v>-3.5710780932236628E-3</v>
      </c>
      <c r="Q493" s="4">
        <f t="shared" si="87"/>
        <v>-3.302314619185434E-3</v>
      </c>
      <c r="R493" s="4">
        <f t="shared" si="88"/>
        <v>4.1992955132494645E-4</v>
      </c>
      <c r="S493" s="4">
        <f t="shared" si="89"/>
        <v>1.9423543271520985E-3</v>
      </c>
      <c r="T493" s="4">
        <f t="shared" si="90"/>
        <v>-2.7727731614839374E-3</v>
      </c>
      <c r="U493" s="4">
        <f t="shared" si="91"/>
        <v>-1.7803028884054954E-4</v>
      </c>
      <c r="V493" s="4">
        <f t="shared" si="92"/>
        <v>-1.4357413547258996E-2</v>
      </c>
      <c r="W493" s="4">
        <f t="shared" si="93"/>
        <v>1.1798257896777253E-2</v>
      </c>
      <c r="X493" s="4">
        <f t="shared" si="94"/>
        <v>-1.3702803605740008E-3</v>
      </c>
      <c r="Y493" s="4">
        <f t="shared" si="95"/>
        <v>3.1919264008021891E-3</v>
      </c>
      <c r="Z493" s="4">
        <f t="shared" si="96"/>
        <v>2.2653914655184669E-3</v>
      </c>
    </row>
    <row r="494" spans="2:26" x14ac:dyDescent="0.2">
      <c r="B494" s="2">
        <v>43776</v>
      </c>
      <c r="C494">
        <v>208.34</v>
      </c>
      <c r="D494">
        <v>100.47</v>
      </c>
      <c r="E494">
        <v>1788.2</v>
      </c>
      <c r="F494">
        <v>64.858000000000004</v>
      </c>
      <c r="G494">
        <v>289.57</v>
      </c>
      <c r="H494">
        <v>144.26</v>
      </c>
      <c r="I494">
        <v>1308.8599999999999</v>
      </c>
      <c r="J494">
        <v>190.42</v>
      </c>
      <c r="K494">
        <v>186.66</v>
      </c>
      <c r="L494">
        <v>132.96</v>
      </c>
      <c r="M494">
        <v>272.79000000000002</v>
      </c>
      <c r="N494">
        <v>178.43</v>
      </c>
      <c r="O494" s="4">
        <f t="shared" si="85"/>
        <v>3.4137110344209867E-3</v>
      </c>
      <c r="P494" s="4">
        <f t="shared" si="86"/>
        <v>-1.5912484710188847E-3</v>
      </c>
      <c r="Q494" s="4">
        <f t="shared" si="87"/>
        <v>-4.2243719994411845E-3</v>
      </c>
      <c r="R494" s="4">
        <f t="shared" si="88"/>
        <v>8.4851246109649697E-3</v>
      </c>
      <c r="S494" s="4">
        <f t="shared" si="89"/>
        <v>3.3900682806115062E-3</v>
      </c>
      <c r="T494" s="4">
        <f t="shared" si="90"/>
        <v>1.3873476143095435E-3</v>
      </c>
      <c r="U494" s="4">
        <f t="shared" si="91"/>
        <v>1.3119934720110462E-2</v>
      </c>
      <c r="V494" s="4">
        <f t="shared" si="92"/>
        <v>-5.9167122891127695E-3</v>
      </c>
      <c r="W494" s="4">
        <f t="shared" si="93"/>
        <v>1.3483835164028171E-2</v>
      </c>
      <c r="X494" s="4">
        <f t="shared" si="94"/>
        <v>1.279206029182193E-2</v>
      </c>
      <c r="Y494" s="4">
        <f t="shared" si="95"/>
        <v>1.0798962403289957E-2</v>
      </c>
      <c r="Z494" s="4">
        <f t="shared" si="96"/>
        <v>9.3469148955455852E-3</v>
      </c>
    </row>
    <row r="495" spans="2:26" x14ac:dyDescent="0.2">
      <c r="B495" s="2">
        <v>43777</v>
      </c>
      <c r="C495">
        <v>207.78</v>
      </c>
      <c r="D495">
        <v>101.42</v>
      </c>
      <c r="E495">
        <v>1785.88</v>
      </c>
      <c r="F495">
        <v>65.034999999999997</v>
      </c>
      <c r="G495">
        <v>291.57</v>
      </c>
      <c r="H495">
        <v>145.96</v>
      </c>
      <c r="I495">
        <v>1311.37</v>
      </c>
      <c r="J495">
        <v>190.84</v>
      </c>
      <c r="K495">
        <v>187.16</v>
      </c>
      <c r="L495">
        <v>137.96</v>
      </c>
      <c r="M495">
        <v>274.89</v>
      </c>
      <c r="N495">
        <v>178.97</v>
      </c>
      <c r="O495" s="4">
        <f t="shared" si="85"/>
        <v>-2.6915329139170991E-3</v>
      </c>
      <c r="P495" s="4">
        <f t="shared" si="86"/>
        <v>9.411134892650214E-3</v>
      </c>
      <c r="Q495" s="4">
        <f t="shared" si="87"/>
        <v>-1.2982363717920389E-3</v>
      </c>
      <c r="R495" s="4">
        <f t="shared" si="88"/>
        <v>2.7253217579670612E-3</v>
      </c>
      <c r="S495" s="4">
        <f t="shared" si="89"/>
        <v>6.8830501980835226E-3</v>
      </c>
      <c r="T495" s="4">
        <f t="shared" si="90"/>
        <v>1.1715384492720448E-2</v>
      </c>
      <c r="U495" s="4">
        <f t="shared" si="91"/>
        <v>1.9158629339810415E-3</v>
      </c>
      <c r="V495" s="4">
        <f t="shared" si="92"/>
        <v>2.2032217903609659E-3</v>
      </c>
      <c r="W495" s="4">
        <f t="shared" si="93"/>
        <v>2.6750858604149227E-3</v>
      </c>
      <c r="X495" s="4">
        <f t="shared" si="94"/>
        <v>3.6915456961502113E-2</v>
      </c>
      <c r="Y495" s="4">
        <f t="shared" si="95"/>
        <v>7.6687492393003572E-3</v>
      </c>
      <c r="Z495" s="4">
        <f t="shared" si="96"/>
        <v>3.0218265859795262E-3</v>
      </c>
    </row>
    <row r="496" spans="2:26" x14ac:dyDescent="0.2">
      <c r="B496" s="2">
        <v>43780</v>
      </c>
      <c r="C496">
        <v>208.18</v>
      </c>
      <c r="D496">
        <v>102.67</v>
      </c>
      <c r="E496">
        <v>1771.65</v>
      </c>
      <c r="F496">
        <v>65.55</v>
      </c>
      <c r="G496">
        <v>294.18</v>
      </c>
      <c r="H496">
        <v>146.11000000000001</v>
      </c>
      <c r="I496">
        <v>1299.19</v>
      </c>
      <c r="J496">
        <v>189.61</v>
      </c>
      <c r="K496">
        <v>186.71</v>
      </c>
      <c r="L496">
        <v>136.74</v>
      </c>
      <c r="M496">
        <v>277</v>
      </c>
      <c r="N496">
        <v>179.54</v>
      </c>
      <c r="O496" s="4">
        <f t="shared" si="85"/>
        <v>1.9232624449368589E-3</v>
      </c>
      <c r="P496" s="4">
        <f t="shared" si="86"/>
        <v>1.2249650944000424E-2</v>
      </c>
      <c r="Q496" s="4">
        <f t="shared" si="87"/>
        <v>-7.999975203459686E-3</v>
      </c>
      <c r="R496" s="4">
        <f t="shared" si="88"/>
        <v>7.8876236940047841E-3</v>
      </c>
      <c r="S496" s="4">
        <f t="shared" si="89"/>
        <v>8.9117107077080534E-3</v>
      </c>
      <c r="T496" s="4">
        <f t="shared" si="90"/>
        <v>1.0271511157462668E-3</v>
      </c>
      <c r="U496" s="4">
        <f t="shared" si="91"/>
        <v>-9.3313989190077565E-3</v>
      </c>
      <c r="V496" s="4">
        <f t="shared" si="92"/>
        <v>-6.4660496017939157E-3</v>
      </c>
      <c r="W496" s="4">
        <f t="shared" si="93"/>
        <v>-2.407255020771118E-3</v>
      </c>
      <c r="X496" s="4">
        <f t="shared" si="94"/>
        <v>-8.8824755829922247E-3</v>
      </c>
      <c r="Y496" s="4">
        <f t="shared" si="95"/>
        <v>7.6464885421070293E-3</v>
      </c>
      <c r="Z496" s="4">
        <f t="shared" si="96"/>
        <v>3.1798302992254489E-3</v>
      </c>
    </row>
    <row r="497" spans="2:26" x14ac:dyDescent="0.2">
      <c r="B497" s="2">
        <v>43781</v>
      </c>
      <c r="C497">
        <v>209.61</v>
      </c>
      <c r="D497">
        <v>102.03</v>
      </c>
      <c r="E497">
        <v>1778</v>
      </c>
      <c r="F497">
        <v>65.489999999999995</v>
      </c>
      <c r="G497">
        <v>292.01</v>
      </c>
      <c r="H497">
        <v>147.07</v>
      </c>
      <c r="I497">
        <v>1298.8</v>
      </c>
      <c r="J497">
        <v>194.47</v>
      </c>
      <c r="K497">
        <v>186.97</v>
      </c>
      <c r="L497">
        <v>138.58000000000001</v>
      </c>
      <c r="M497">
        <v>277.14</v>
      </c>
      <c r="N497">
        <v>179.74</v>
      </c>
      <c r="O497" s="4">
        <f t="shared" si="85"/>
        <v>6.8455711451467357E-3</v>
      </c>
      <c r="P497" s="4">
        <f t="shared" si="86"/>
        <v>-6.253073623659601E-3</v>
      </c>
      <c r="Q497" s="4">
        <f t="shared" si="87"/>
        <v>3.5778213478839024E-3</v>
      </c>
      <c r="R497" s="4">
        <f t="shared" si="88"/>
        <v>-9.1575097974667193E-4</v>
      </c>
      <c r="S497" s="4">
        <f t="shared" si="89"/>
        <v>-7.403776633973333E-3</v>
      </c>
      <c r="T497" s="4">
        <f t="shared" si="90"/>
        <v>6.5489012282290609E-3</v>
      </c>
      <c r="U497" s="4">
        <f t="shared" si="91"/>
        <v>-3.0023210476534635E-4</v>
      </c>
      <c r="V497" s="4">
        <f t="shared" si="92"/>
        <v>2.5308578470678463E-2</v>
      </c>
      <c r="W497" s="4">
        <f t="shared" si="93"/>
        <v>1.3915651999384692E-3</v>
      </c>
      <c r="X497" s="4">
        <f t="shared" si="94"/>
        <v>1.336646371358742E-2</v>
      </c>
      <c r="Y497" s="4">
        <f t="shared" si="95"/>
        <v>5.0528748323048264E-4</v>
      </c>
      <c r="Z497" s="4">
        <f t="shared" si="96"/>
        <v>1.1133379016850704E-3</v>
      </c>
    </row>
    <row r="498" spans="2:26" x14ac:dyDescent="0.2">
      <c r="B498" s="2">
        <v>43782</v>
      </c>
      <c r="C498">
        <v>208.57</v>
      </c>
      <c r="D498">
        <v>102.12</v>
      </c>
      <c r="E498">
        <v>1753.11</v>
      </c>
      <c r="F498">
        <v>66.117999999999995</v>
      </c>
      <c r="G498">
        <v>283.11</v>
      </c>
      <c r="H498">
        <v>147.31</v>
      </c>
      <c r="I498">
        <v>1298</v>
      </c>
      <c r="J498">
        <v>193.19</v>
      </c>
      <c r="K498">
        <v>182.48</v>
      </c>
      <c r="L498">
        <v>148.72</v>
      </c>
      <c r="M498">
        <v>278.07</v>
      </c>
      <c r="N498">
        <v>179.41</v>
      </c>
      <c r="O498" s="4">
        <f t="shared" si="85"/>
        <v>-4.9739449239255005E-3</v>
      </c>
      <c r="P498" s="4">
        <f t="shared" si="86"/>
        <v>8.8170468606924728E-4</v>
      </c>
      <c r="Q498" s="4">
        <f t="shared" si="87"/>
        <v>-1.4097783549125498E-2</v>
      </c>
      <c r="R498" s="4">
        <f t="shared" si="88"/>
        <v>9.5435652315023958E-3</v>
      </c>
      <c r="S498" s="4">
        <f t="shared" si="89"/>
        <v>-3.0952533555872231E-2</v>
      </c>
      <c r="T498" s="4">
        <f t="shared" si="90"/>
        <v>1.6305459146247676E-3</v>
      </c>
      <c r="U498" s="4">
        <f t="shared" si="91"/>
        <v>-6.1614296465553218E-4</v>
      </c>
      <c r="V498" s="4">
        <f t="shared" si="92"/>
        <v>-6.6037489123283053E-3</v>
      </c>
      <c r="W498" s="4">
        <f t="shared" si="93"/>
        <v>-2.4307598201050235E-2</v>
      </c>
      <c r="X498" s="4">
        <f t="shared" si="94"/>
        <v>7.0617567213953208E-2</v>
      </c>
      <c r="Y498" s="4">
        <f t="shared" si="95"/>
        <v>3.3500868852820269E-3</v>
      </c>
      <c r="Z498" s="4">
        <f t="shared" si="96"/>
        <v>-1.8376727989344135E-3</v>
      </c>
    </row>
    <row r="499" spans="2:26" x14ac:dyDescent="0.2">
      <c r="B499" s="2">
        <v>43783</v>
      </c>
      <c r="C499">
        <v>209.79</v>
      </c>
      <c r="D499">
        <v>103.73</v>
      </c>
      <c r="E499">
        <v>1754.6</v>
      </c>
      <c r="F499">
        <v>65.66</v>
      </c>
      <c r="G499">
        <v>289.62</v>
      </c>
      <c r="H499">
        <v>148.06</v>
      </c>
      <c r="I499">
        <v>1311.46</v>
      </c>
      <c r="J499">
        <v>193.15</v>
      </c>
      <c r="K499">
        <v>182.8</v>
      </c>
      <c r="L499">
        <v>147.15</v>
      </c>
      <c r="M499">
        <v>279.63</v>
      </c>
      <c r="N499">
        <v>179.75</v>
      </c>
      <c r="O499" s="4">
        <f t="shared" si="85"/>
        <v>5.8323140753414326E-3</v>
      </c>
      <c r="P499" s="4">
        <f t="shared" si="86"/>
        <v>1.5642777070453542E-2</v>
      </c>
      <c r="Q499" s="4">
        <f t="shared" si="87"/>
        <v>8.4955716955914908E-4</v>
      </c>
      <c r="R499" s="4">
        <f t="shared" si="88"/>
        <v>-6.9511123880180315E-3</v>
      </c>
      <c r="S499" s="4">
        <f t="shared" si="89"/>
        <v>2.2734204199105122E-2</v>
      </c>
      <c r="T499" s="4">
        <f t="shared" si="90"/>
        <v>5.0783871881053969E-3</v>
      </c>
      <c r="U499" s="4">
        <f t="shared" si="91"/>
        <v>1.0316402149640443E-2</v>
      </c>
      <c r="V499" s="4">
        <f t="shared" si="92"/>
        <v>-2.0707149217231063E-4</v>
      </c>
      <c r="W499" s="4">
        <f t="shared" si="93"/>
        <v>1.7520810439170681E-3</v>
      </c>
      <c r="X499" s="4">
        <f t="shared" si="94"/>
        <v>-1.0612868733706791E-2</v>
      </c>
      <c r="Y499" s="4">
        <f t="shared" si="95"/>
        <v>5.5944201853245319E-3</v>
      </c>
      <c r="Z499" s="4">
        <f t="shared" si="96"/>
        <v>1.893307169863004E-3</v>
      </c>
    </row>
    <row r="500" spans="2:26" x14ac:dyDescent="0.2">
      <c r="B500" s="2">
        <v>43784</v>
      </c>
      <c r="C500">
        <v>204.19</v>
      </c>
      <c r="D500">
        <v>104.2</v>
      </c>
      <c r="E500">
        <v>1739.49</v>
      </c>
      <c r="F500">
        <v>66.44</v>
      </c>
      <c r="G500">
        <v>295.02999999999997</v>
      </c>
      <c r="H500">
        <v>149.97</v>
      </c>
      <c r="I500">
        <v>1334.87</v>
      </c>
      <c r="J500">
        <v>195.1</v>
      </c>
      <c r="K500">
        <v>185.49</v>
      </c>
      <c r="L500">
        <v>144.66999999999999</v>
      </c>
      <c r="M500">
        <v>280.77999999999997</v>
      </c>
      <c r="N500">
        <v>179.77</v>
      </c>
      <c r="O500" s="4">
        <f t="shared" si="85"/>
        <v>-2.7056097448941743E-2</v>
      </c>
      <c r="P500" s="4">
        <f t="shared" si="86"/>
        <v>4.5207598755299221E-3</v>
      </c>
      <c r="Q500" s="4">
        <f t="shared" si="87"/>
        <v>-8.6489438971956555E-3</v>
      </c>
      <c r="R500" s="4">
        <f t="shared" si="88"/>
        <v>1.1809372671647542E-2</v>
      </c>
      <c r="S500" s="4">
        <f t="shared" si="89"/>
        <v>1.8507327184040103E-2</v>
      </c>
      <c r="T500" s="4">
        <f t="shared" si="90"/>
        <v>1.2817677078636368E-2</v>
      </c>
      <c r="U500" s="4">
        <f t="shared" si="91"/>
        <v>1.7692888401948419E-2</v>
      </c>
      <c r="V500" s="4">
        <f t="shared" si="92"/>
        <v>1.0045158516775104E-2</v>
      </c>
      <c r="W500" s="4">
        <f t="shared" si="93"/>
        <v>1.4608313218537434E-2</v>
      </c>
      <c r="X500" s="4">
        <f t="shared" si="94"/>
        <v>-1.6997188037983044E-2</v>
      </c>
      <c r="Y500" s="4">
        <f t="shared" si="95"/>
        <v>4.1041438026297519E-3</v>
      </c>
      <c r="Z500" s="4">
        <f t="shared" si="96"/>
        <v>1.1125945716874351E-4</v>
      </c>
    </row>
    <row r="501" spans="2:26" x14ac:dyDescent="0.2">
      <c r="B501" s="2">
        <v>43787</v>
      </c>
      <c r="C501">
        <v>212.28</v>
      </c>
      <c r="D501">
        <v>103.66</v>
      </c>
      <c r="E501">
        <v>1752.53</v>
      </c>
      <c r="F501">
        <v>66.775000000000006</v>
      </c>
      <c r="G501">
        <v>302.57</v>
      </c>
      <c r="H501">
        <v>150.34</v>
      </c>
      <c r="I501">
        <v>1320.7</v>
      </c>
      <c r="J501">
        <v>197.4</v>
      </c>
      <c r="K501">
        <v>184.61</v>
      </c>
      <c r="L501">
        <v>147.65</v>
      </c>
      <c r="M501">
        <v>280.86</v>
      </c>
      <c r="N501">
        <v>179.66</v>
      </c>
      <c r="O501" s="4">
        <f t="shared" si="85"/>
        <v>3.8855225024750965E-2</v>
      </c>
      <c r="P501" s="4">
        <f t="shared" si="86"/>
        <v>-5.1958165577061519E-3</v>
      </c>
      <c r="Q501" s="4">
        <f t="shared" si="87"/>
        <v>7.4684913674214629E-3</v>
      </c>
      <c r="R501" s="4">
        <f t="shared" si="88"/>
        <v>5.0294742509306009E-3</v>
      </c>
      <c r="S501" s="4">
        <f t="shared" si="89"/>
        <v>2.5235609575079483E-2</v>
      </c>
      <c r="T501" s="4">
        <f t="shared" si="90"/>
        <v>2.4641216557342643E-3</v>
      </c>
      <c r="U501" s="4">
        <f t="shared" si="91"/>
        <v>-1.0672009765865367E-2</v>
      </c>
      <c r="V501" s="4">
        <f t="shared" si="92"/>
        <v>1.171987937031576E-2</v>
      </c>
      <c r="W501" s="4">
        <f t="shared" si="93"/>
        <v>-4.7554804561088966E-3</v>
      </c>
      <c r="X501" s="4">
        <f t="shared" si="94"/>
        <v>2.0389321548432898E-2</v>
      </c>
      <c r="Y501" s="4">
        <f t="shared" si="95"/>
        <v>2.8487999622930904E-4</v>
      </c>
      <c r="Z501" s="4">
        <f t="shared" si="96"/>
        <v>-6.120802572641479E-4</v>
      </c>
    </row>
    <row r="502" spans="2:26" x14ac:dyDescent="0.2">
      <c r="B502" s="2">
        <v>43788</v>
      </c>
      <c r="C502">
        <v>207.99</v>
      </c>
      <c r="D502">
        <v>104.95</v>
      </c>
      <c r="E502">
        <v>1752.79</v>
      </c>
      <c r="F502">
        <v>66.572999999999993</v>
      </c>
      <c r="G502">
        <v>302.60000000000002</v>
      </c>
      <c r="H502">
        <v>150.38999999999999</v>
      </c>
      <c r="I502">
        <v>1315.46</v>
      </c>
      <c r="J502">
        <v>199.32</v>
      </c>
      <c r="K502">
        <v>185.25</v>
      </c>
      <c r="L502">
        <v>148.38</v>
      </c>
      <c r="M502">
        <v>285.31</v>
      </c>
      <c r="N502">
        <v>182.77</v>
      </c>
      <c r="O502" s="4">
        <f t="shared" si="85"/>
        <v>-2.0416156337185399E-2</v>
      </c>
      <c r="P502" s="4">
        <f t="shared" si="86"/>
        <v>1.2367733505081574E-2</v>
      </c>
      <c r="Q502" s="4">
        <f t="shared" si="87"/>
        <v>1.4834594301040089E-4</v>
      </c>
      <c r="R502" s="4">
        <f t="shared" si="88"/>
        <v>-3.0296690540747191E-3</v>
      </c>
      <c r="S502" s="4">
        <f t="shared" si="89"/>
        <v>9.9145694679455033E-5</v>
      </c>
      <c r="T502" s="4">
        <f t="shared" si="90"/>
        <v>3.3252419419886126E-4</v>
      </c>
      <c r="U502" s="4">
        <f t="shared" si="91"/>
        <v>-3.9754847211756674E-3</v>
      </c>
      <c r="V502" s="4">
        <f t="shared" si="92"/>
        <v>9.679446413822651E-3</v>
      </c>
      <c r="W502" s="4">
        <f t="shared" si="93"/>
        <v>3.4607723937182034E-3</v>
      </c>
      <c r="X502" s="4">
        <f t="shared" si="94"/>
        <v>4.9319425714480451E-3</v>
      </c>
      <c r="Y502" s="4">
        <f t="shared" si="95"/>
        <v>1.5719983888848616E-2</v>
      </c>
      <c r="Z502" s="4">
        <f t="shared" si="96"/>
        <v>1.7162355965290178E-2</v>
      </c>
    </row>
    <row r="503" spans="2:26" x14ac:dyDescent="0.2">
      <c r="B503" s="2">
        <v>43789</v>
      </c>
      <c r="C503">
        <v>211.18</v>
      </c>
      <c r="D503">
        <v>104.09</v>
      </c>
      <c r="E503">
        <v>1745.53</v>
      </c>
      <c r="F503">
        <v>65.798000000000002</v>
      </c>
      <c r="G503">
        <v>305.16000000000003</v>
      </c>
      <c r="H503">
        <v>149.62</v>
      </c>
      <c r="I503">
        <v>1303.05</v>
      </c>
      <c r="J503">
        <v>197.51</v>
      </c>
      <c r="K503">
        <v>182.35</v>
      </c>
      <c r="L503">
        <v>146.93</v>
      </c>
      <c r="M503">
        <v>285.38</v>
      </c>
      <c r="N503">
        <v>181.66</v>
      </c>
      <c r="O503" s="4">
        <f t="shared" si="85"/>
        <v>1.5220848755859563E-2</v>
      </c>
      <c r="P503" s="4">
        <f t="shared" si="86"/>
        <v>-8.2281367392649345E-3</v>
      </c>
      <c r="Q503" s="4">
        <f t="shared" si="87"/>
        <v>-4.1505696577043994E-3</v>
      </c>
      <c r="R503" s="4">
        <f t="shared" si="88"/>
        <v>-1.1709647209398034E-2</v>
      </c>
      <c r="S503" s="4">
        <f t="shared" si="89"/>
        <v>8.4244278677730374E-3</v>
      </c>
      <c r="T503" s="4">
        <f t="shared" si="90"/>
        <v>-5.1331734992627314E-3</v>
      </c>
      <c r="U503" s="4">
        <f t="shared" si="91"/>
        <v>-9.4787439545438827E-3</v>
      </c>
      <c r="V503" s="4">
        <f t="shared" si="92"/>
        <v>-9.1223574424374523E-3</v>
      </c>
      <c r="W503" s="4">
        <f t="shared" si="93"/>
        <v>-1.5778346921507053E-2</v>
      </c>
      <c r="X503" s="4">
        <f t="shared" si="94"/>
        <v>-9.8202678735248693E-3</v>
      </c>
      <c r="Y503" s="4">
        <f t="shared" si="95"/>
        <v>2.4531707354626375E-4</v>
      </c>
      <c r="Z503" s="4">
        <f t="shared" si="96"/>
        <v>-6.0917236922834175E-3</v>
      </c>
    </row>
    <row r="504" spans="2:26" x14ac:dyDescent="0.2">
      <c r="B504" s="2">
        <v>43790</v>
      </c>
      <c r="C504">
        <v>210.18</v>
      </c>
      <c r="D504">
        <v>102.55</v>
      </c>
      <c r="E504">
        <v>1734.71</v>
      </c>
      <c r="F504">
        <v>65.503</v>
      </c>
      <c r="G504">
        <v>311.69</v>
      </c>
      <c r="H504">
        <v>149.47999999999999</v>
      </c>
      <c r="I504">
        <v>1301.3499999999999</v>
      </c>
      <c r="J504">
        <v>197.93</v>
      </c>
      <c r="K504">
        <v>184.86</v>
      </c>
      <c r="L504">
        <v>146.9</v>
      </c>
      <c r="M504">
        <v>284.45</v>
      </c>
      <c r="N504">
        <v>179.89</v>
      </c>
      <c r="O504" s="4">
        <f t="shared" si="85"/>
        <v>-4.7465439409178495E-3</v>
      </c>
      <c r="P504" s="4">
        <f t="shared" si="86"/>
        <v>-1.4905425008987441E-2</v>
      </c>
      <c r="Q504" s="4">
        <f t="shared" si="87"/>
        <v>-6.2179820135316232E-3</v>
      </c>
      <c r="R504" s="4">
        <f t="shared" si="88"/>
        <v>-4.4934996134860057E-3</v>
      </c>
      <c r="S504" s="4">
        <f t="shared" si="89"/>
        <v>2.1172874906366806E-2</v>
      </c>
      <c r="T504" s="4">
        <f t="shared" si="90"/>
        <v>-9.3614182697584125E-4</v>
      </c>
      <c r="U504" s="4">
        <f t="shared" si="91"/>
        <v>-1.3054832141303713E-3</v>
      </c>
      <c r="V504" s="4">
        <f t="shared" si="92"/>
        <v>2.1242168618775155E-3</v>
      </c>
      <c r="W504" s="4">
        <f t="shared" si="93"/>
        <v>1.3670864581942383E-2</v>
      </c>
      <c r="X504" s="4">
        <f t="shared" si="94"/>
        <v>-2.0419970802326118E-4</v>
      </c>
      <c r="Y504" s="4">
        <f t="shared" si="95"/>
        <v>-3.2641343057727232E-3</v>
      </c>
      <c r="Z504" s="4">
        <f t="shared" si="96"/>
        <v>-9.791255099472769E-3</v>
      </c>
    </row>
    <row r="505" spans="2:26" x14ac:dyDescent="0.2">
      <c r="B505" s="2">
        <v>43791</v>
      </c>
      <c r="C505">
        <v>210.89</v>
      </c>
      <c r="D505">
        <v>101.77</v>
      </c>
      <c r="E505">
        <v>1745.72</v>
      </c>
      <c r="F505">
        <v>65.444999999999993</v>
      </c>
      <c r="G505">
        <v>310.48</v>
      </c>
      <c r="H505">
        <v>149.59</v>
      </c>
      <c r="I505">
        <v>1295.3399999999999</v>
      </c>
      <c r="J505">
        <v>198.82</v>
      </c>
      <c r="K505">
        <v>186.78</v>
      </c>
      <c r="L505">
        <v>148.29</v>
      </c>
      <c r="M505">
        <v>282.57</v>
      </c>
      <c r="N505">
        <v>179.47</v>
      </c>
      <c r="O505" s="4">
        <f t="shared" si="85"/>
        <v>3.3723640862225561E-3</v>
      </c>
      <c r="P505" s="4">
        <f t="shared" si="86"/>
        <v>-7.6351193145494959E-3</v>
      </c>
      <c r="Q505" s="4">
        <f t="shared" si="87"/>
        <v>6.3268255510539806E-3</v>
      </c>
      <c r="R505" s="4">
        <f t="shared" si="88"/>
        <v>-8.8584787538335656E-4</v>
      </c>
      <c r="S505" s="4">
        <f t="shared" si="89"/>
        <v>-3.8896170677445072E-3</v>
      </c>
      <c r="T505" s="4">
        <f t="shared" si="90"/>
        <v>7.3561376908654942E-4</v>
      </c>
      <c r="U505" s="4">
        <f t="shared" si="91"/>
        <v>-4.6289782234861078E-3</v>
      </c>
      <c r="V505" s="4">
        <f t="shared" si="92"/>
        <v>4.4864599513552558E-3</v>
      </c>
      <c r="W505" s="4">
        <f t="shared" si="93"/>
        <v>1.0332671844940121E-2</v>
      </c>
      <c r="X505" s="4">
        <f t="shared" si="94"/>
        <v>9.4177328071459298E-3</v>
      </c>
      <c r="Y505" s="4">
        <f t="shared" si="95"/>
        <v>-6.6311836938208824E-3</v>
      </c>
      <c r="Z505" s="4">
        <f t="shared" si="96"/>
        <v>-2.3374899334095726E-3</v>
      </c>
    </row>
    <row r="506" spans="2:26" x14ac:dyDescent="0.2">
      <c r="B506" s="2">
        <v>43794</v>
      </c>
      <c r="C506">
        <v>221.21</v>
      </c>
      <c r="D506">
        <v>104.45</v>
      </c>
      <c r="E506">
        <v>1773.84</v>
      </c>
      <c r="F506">
        <v>66.593000000000004</v>
      </c>
      <c r="G506">
        <v>315.55</v>
      </c>
      <c r="H506">
        <v>151.22999999999999</v>
      </c>
      <c r="I506">
        <v>1306.69</v>
      </c>
      <c r="J506">
        <v>199.79</v>
      </c>
      <c r="K506">
        <v>190.45</v>
      </c>
      <c r="L506">
        <v>149.69</v>
      </c>
      <c r="M506">
        <v>287.61</v>
      </c>
      <c r="N506">
        <v>180.97</v>
      </c>
      <c r="O506" s="4">
        <f t="shared" si="85"/>
        <v>4.7775806059258179E-2</v>
      </c>
      <c r="P506" s="4">
        <f t="shared" si="86"/>
        <v>2.5993122798734683E-2</v>
      </c>
      <c r="Q506" s="4">
        <f t="shared" si="87"/>
        <v>1.597961015740303E-2</v>
      </c>
      <c r="R506" s="4">
        <f t="shared" si="88"/>
        <v>1.7389371673627189E-2</v>
      </c>
      <c r="S506" s="4">
        <f t="shared" si="89"/>
        <v>1.6197660969597755E-2</v>
      </c>
      <c r="T506" s="4">
        <f t="shared" si="90"/>
        <v>1.0903638376279516E-2</v>
      </c>
      <c r="U506" s="4">
        <f t="shared" si="91"/>
        <v>8.7240131633961378E-3</v>
      </c>
      <c r="V506" s="4">
        <f t="shared" si="92"/>
        <v>4.8669221278583854E-3</v>
      </c>
      <c r="W506" s="4">
        <f t="shared" si="93"/>
        <v>1.9458239243041107E-2</v>
      </c>
      <c r="X506" s="4">
        <f t="shared" si="94"/>
        <v>9.396672940166809E-3</v>
      </c>
      <c r="Y506" s="4">
        <f t="shared" si="95"/>
        <v>1.7679088254179586E-2</v>
      </c>
      <c r="Z506" s="4">
        <f t="shared" si="96"/>
        <v>8.3232086309247486E-3</v>
      </c>
    </row>
    <row r="507" spans="2:26" x14ac:dyDescent="0.2">
      <c r="B507" s="2">
        <v>43795</v>
      </c>
      <c r="C507">
        <v>217</v>
      </c>
      <c r="D507">
        <v>106.2</v>
      </c>
      <c r="E507">
        <v>1796.94</v>
      </c>
      <c r="F507">
        <v>66.072999999999993</v>
      </c>
      <c r="G507">
        <v>312.49</v>
      </c>
      <c r="H507">
        <v>152.03</v>
      </c>
      <c r="I507">
        <v>1313.55</v>
      </c>
      <c r="J507">
        <v>198.97</v>
      </c>
      <c r="K507">
        <v>194.7</v>
      </c>
      <c r="L507">
        <v>151.63999999999999</v>
      </c>
      <c r="M507">
        <v>289.38</v>
      </c>
      <c r="N507">
        <v>182.55</v>
      </c>
      <c r="O507" s="4">
        <f t="shared" si="85"/>
        <v>-1.9215123042471704E-2</v>
      </c>
      <c r="P507" s="4">
        <f t="shared" si="86"/>
        <v>1.6615620805263593E-2</v>
      </c>
      <c r="Q507" s="4">
        <f t="shared" si="87"/>
        <v>1.2938530099757513E-2</v>
      </c>
      <c r="R507" s="4">
        <f t="shared" si="88"/>
        <v>-7.8392755191891983E-3</v>
      </c>
      <c r="S507" s="4">
        <f t="shared" si="89"/>
        <v>-9.7446793658033243E-3</v>
      </c>
      <c r="T507" s="4">
        <f t="shared" si="90"/>
        <v>5.2760130300954534E-3</v>
      </c>
      <c r="U507" s="4">
        <f t="shared" si="91"/>
        <v>5.2361735365242558E-3</v>
      </c>
      <c r="V507" s="4">
        <f t="shared" si="92"/>
        <v>-4.112755320700886E-3</v>
      </c>
      <c r="W507" s="4">
        <f t="shared" si="93"/>
        <v>2.2070219453540978E-2</v>
      </c>
      <c r="X507" s="4">
        <f t="shared" si="94"/>
        <v>1.2942801720989681E-2</v>
      </c>
      <c r="Y507" s="4">
        <f t="shared" si="95"/>
        <v>6.1353075519206372E-3</v>
      </c>
      <c r="Z507" s="4">
        <f t="shared" si="96"/>
        <v>8.6928364295362198E-3</v>
      </c>
    </row>
    <row r="508" spans="2:26" x14ac:dyDescent="0.2">
      <c r="B508" s="2">
        <v>43796</v>
      </c>
      <c r="C508">
        <v>218.24</v>
      </c>
      <c r="D508">
        <v>107.75</v>
      </c>
      <c r="E508">
        <v>1818.51</v>
      </c>
      <c r="F508">
        <v>66.959999999999994</v>
      </c>
      <c r="G508">
        <v>315.93</v>
      </c>
      <c r="H508">
        <v>152.32</v>
      </c>
      <c r="I508">
        <v>1312.99</v>
      </c>
      <c r="J508">
        <v>202</v>
      </c>
      <c r="K508">
        <v>200.82</v>
      </c>
      <c r="L508">
        <v>151.47999999999999</v>
      </c>
      <c r="M508">
        <v>291.7</v>
      </c>
      <c r="N508">
        <v>184.37</v>
      </c>
      <c r="O508" s="4">
        <f t="shared" si="85"/>
        <v>5.6980211146377959E-3</v>
      </c>
      <c r="P508" s="4">
        <f t="shared" si="86"/>
        <v>1.4489620176018696E-2</v>
      </c>
      <c r="Q508" s="4">
        <f t="shared" si="87"/>
        <v>1.1932266205093953E-2</v>
      </c>
      <c r="R508" s="4">
        <f t="shared" si="88"/>
        <v>1.3335234783099253E-2</v>
      </c>
      <c r="S508" s="4">
        <f t="shared" si="89"/>
        <v>1.0948201396170275E-2</v>
      </c>
      <c r="T508" s="4">
        <f t="shared" si="90"/>
        <v>1.9057012503106029E-3</v>
      </c>
      <c r="U508" s="4">
        <f t="shared" si="91"/>
        <v>-4.2641650877995251E-4</v>
      </c>
      <c r="V508" s="4">
        <f t="shared" si="92"/>
        <v>1.5113637810048106E-2</v>
      </c>
      <c r="W508" s="4">
        <f t="shared" si="93"/>
        <v>3.0949072073136269E-2</v>
      </c>
      <c r="X508" s="4">
        <f t="shared" si="94"/>
        <v>-1.0556876145400348E-3</v>
      </c>
      <c r="Y508" s="4">
        <f t="shared" si="95"/>
        <v>7.9851735647401105E-3</v>
      </c>
      <c r="Z508" s="4">
        <f t="shared" si="96"/>
        <v>9.9204999806535611E-3</v>
      </c>
    </row>
    <row r="509" spans="2:26" x14ac:dyDescent="0.2">
      <c r="B509" s="2">
        <v>43797</v>
      </c>
      <c r="C509">
        <v>218.24</v>
      </c>
      <c r="D509">
        <v>107.75</v>
      </c>
      <c r="E509">
        <v>1818.51</v>
      </c>
      <c r="F509">
        <v>66.959999999999994</v>
      </c>
      <c r="G509">
        <v>315.93</v>
      </c>
      <c r="H509">
        <v>152.32</v>
      </c>
      <c r="I509">
        <v>1312.99</v>
      </c>
      <c r="J509">
        <v>202</v>
      </c>
      <c r="K509">
        <v>200.82</v>
      </c>
      <c r="L509">
        <v>151.47999999999999</v>
      </c>
      <c r="M509">
        <v>291.7</v>
      </c>
      <c r="N509">
        <v>184.37</v>
      </c>
      <c r="O509" s="4">
        <f t="shared" si="85"/>
        <v>0</v>
      </c>
      <c r="P509" s="4">
        <f t="shared" si="86"/>
        <v>0</v>
      </c>
      <c r="Q509" s="4">
        <f t="shared" si="87"/>
        <v>0</v>
      </c>
      <c r="R509" s="4">
        <f t="shared" si="88"/>
        <v>0</v>
      </c>
      <c r="S509" s="4">
        <f t="shared" si="89"/>
        <v>0</v>
      </c>
      <c r="T509" s="4">
        <f t="shared" si="90"/>
        <v>0</v>
      </c>
      <c r="U509" s="4">
        <f t="shared" si="91"/>
        <v>0</v>
      </c>
      <c r="V509" s="4">
        <f t="shared" si="92"/>
        <v>0</v>
      </c>
      <c r="W509" s="4">
        <f t="shared" si="93"/>
        <v>0</v>
      </c>
      <c r="X509" s="4">
        <f t="shared" si="94"/>
        <v>0</v>
      </c>
      <c r="Y509" s="4">
        <f t="shared" si="95"/>
        <v>0</v>
      </c>
      <c r="Z509" s="4">
        <f t="shared" si="96"/>
        <v>0</v>
      </c>
    </row>
    <row r="510" spans="2:26" x14ac:dyDescent="0.2">
      <c r="B510" s="2">
        <v>43798</v>
      </c>
      <c r="C510">
        <v>216.74</v>
      </c>
      <c r="D510">
        <v>108.01</v>
      </c>
      <c r="E510">
        <v>1800.8</v>
      </c>
      <c r="F510">
        <v>66.813000000000002</v>
      </c>
      <c r="G510">
        <v>314.66000000000003</v>
      </c>
      <c r="H510">
        <v>151.38</v>
      </c>
      <c r="I510">
        <v>1304.96</v>
      </c>
      <c r="J510">
        <v>201.64</v>
      </c>
      <c r="K510">
        <v>200</v>
      </c>
      <c r="L510">
        <v>151.58000000000001</v>
      </c>
      <c r="M510">
        <v>292.23</v>
      </c>
      <c r="N510">
        <v>184.51</v>
      </c>
      <c r="O510" s="4">
        <f t="shared" si="85"/>
        <v>-6.8968961602481008E-3</v>
      </c>
      <c r="P510" s="4">
        <f t="shared" si="86"/>
        <v>2.4100864465256529E-3</v>
      </c>
      <c r="Q510" s="4">
        <f t="shared" si="87"/>
        <v>-9.7864738570699657E-3</v>
      </c>
      <c r="R510" s="4">
        <f t="shared" si="88"/>
        <v>-2.1977537943975883E-3</v>
      </c>
      <c r="S510" s="4">
        <f t="shared" si="89"/>
        <v>-4.0279792483382685E-3</v>
      </c>
      <c r="T510" s="4">
        <f t="shared" si="90"/>
        <v>-6.1903391620338382E-3</v>
      </c>
      <c r="U510" s="4">
        <f t="shared" si="91"/>
        <v>-6.1345901815274863E-3</v>
      </c>
      <c r="V510" s="4">
        <f t="shared" si="92"/>
        <v>-1.7837681867747797E-3</v>
      </c>
      <c r="W510" s="4">
        <f t="shared" si="93"/>
        <v>-4.0916179032535367E-3</v>
      </c>
      <c r="X510" s="4">
        <f t="shared" si="94"/>
        <v>6.5993535028903406E-4</v>
      </c>
      <c r="Y510" s="4">
        <f t="shared" si="95"/>
        <v>1.8152865772982556E-3</v>
      </c>
      <c r="Z510" s="4">
        <f t="shared" si="96"/>
        <v>7.5905447149154936E-4</v>
      </c>
    </row>
    <row r="511" spans="2:26" x14ac:dyDescent="0.2">
      <c r="B511" s="2">
        <v>43801</v>
      </c>
      <c r="C511">
        <v>209.25</v>
      </c>
      <c r="D511">
        <v>106.21</v>
      </c>
      <c r="E511">
        <v>1781.6</v>
      </c>
      <c r="F511">
        <v>66.040000000000006</v>
      </c>
      <c r="G511">
        <v>309.99</v>
      </c>
      <c r="H511">
        <v>149.55000000000001</v>
      </c>
      <c r="I511">
        <v>1289.92</v>
      </c>
      <c r="J511">
        <v>199.7</v>
      </c>
      <c r="K511">
        <v>196.31</v>
      </c>
      <c r="L511">
        <v>150.62</v>
      </c>
      <c r="M511">
        <v>286.47000000000003</v>
      </c>
      <c r="N511">
        <v>181.79</v>
      </c>
      <c r="O511" s="4">
        <f t="shared" si="85"/>
        <v>-3.5168769125264468E-2</v>
      </c>
      <c r="P511" s="4">
        <f t="shared" si="86"/>
        <v>-1.6805549096934592E-2</v>
      </c>
      <c r="Q511" s="4">
        <f t="shared" si="87"/>
        <v>-1.071917364936468E-2</v>
      </c>
      <c r="R511" s="4">
        <f t="shared" si="88"/>
        <v>-1.1637053334894756E-2</v>
      </c>
      <c r="S511" s="4">
        <f t="shared" si="89"/>
        <v>-1.4952651917904033E-2</v>
      </c>
      <c r="T511" s="4">
        <f t="shared" si="90"/>
        <v>-1.2162446805064245E-2</v>
      </c>
      <c r="U511" s="4">
        <f t="shared" si="91"/>
        <v>-1.15921880172347E-2</v>
      </c>
      <c r="V511" s="4">
        <f t="shared" si="92"/>
        <v>-9.6676887926605264E-3</v>
      </c>
      <c r="W511" s="4">
        <f t="shared" si="93"/>
        <v>-1.8622324128094645E-2</v>
      </c>
      <c r="X511" s="4">
        <f t="shared" si="94"/>
        <v>-6.3534297106774985E-3</v>
      </c>
      <c r="Y511" s="4">
        <f t="shared" si="95"/>
        <v>-1.9907344820753139E-2</v>
      </c>
      <c r="Z511" s="4">
        <f t="shared" si="96"/>
        <v>-1.4851487823820633E-2</v>
      </c>
    </row>
    <row r="512" spans="2:26" x14ac:dyDescent="0.2">
      <c r="B512" s="2">
        <v>43802</v>
      </c>
      <c r="C512">
        <v>207.66</v>
      </c>
      <c r="D512">
        <v>105.59</v>
      </c>
      <c r="E512">
        <v>1769.96</v>
      </c>
      <c r="F512">
        <v>64.863</v>
      </c>
      <c r="G512">
        <v>306.16000000000003</v>
      </c>
      <c r="H512">
        <v>149.31</v>
      </c>
      <c r="I512">
        <v>1295.28</v>
      </c>
      <c r="J512">
        <v>198.82</v>
      </c>
      <c r="K512">
        <v>194.9</v>
      </c>
      <c r="L512">
        <v>148.58000000000001</v>
      </c>
      <c r="M512">
        <v>287.08999999999997</v>
      </c>
      <c r="N512">
        <v>181.9</v>
      </c>
      <c r="O512" s="4">
        <f t="shared" si="85"/>
        <v>-7.6275824942768251E-3</v>
      </c>
      <c r="P512" s="4">
        <f t="shared" si="86"/>
        <v>-5.8545965150251815E-3</v>
      </c>
      <c r="Q512" s="4">
        <f t="shared" si="87"/>
        <v>-6.5548895006978265E-3</v>
      </c>
      <c r="R512" s="4">
        <f t="shared" si="88"/>
        <v>-1.798326577340394E-2</v>
      </c>
      <c r="S512" s="4">
        <f t="shared" si="89"/>
        <v>-1.2432197776926366E-2</v>
      </c>
      <c r="T512" s="4">
        <f t="shared" si="90"/>
        <v>-1.6061035373845821E-3</v>
      </c>
      <c r="U512" s="4">
        <f t="shared" si="91"/>
        <v>4.1466870496960342E-3</v>
      </c>
      <c r="V512" s="4">
        <f t="shared" si="92"/>
        <v>-4.4163476377704469E-3</v>
      </c>
      <c r="W512" s="4">
        <f t="shared" si="93"/>
        <v>-7.2084359064268962E-3</v>
      </c>
      <c r="X512" s="4">
        <f t="shared" si="94"/>
        <v>-1.3636574949545396E-2</v>
      </c>
      <c r="Y512" s="4">
        <f t="shared" si="95"/>
        <v>2.1619368208677385E-3</v>
      </c>
      <c r="Z512" s="4">
        <f t="shared" si="96"/>
        <v>6.0491079410624621E-4</v>
      </c>
    </row>
    <row r="513" spans="2:26" x14ac:dyDescent="0.2">
      <c r="B513" s="2">
        <v>43803</v>
      </c>
      <c r="C513">
        <v>209.42</v>
      </c>
      <c r="D513">
        <v>105</v>
      </c>
      <c r="E513">
        <v>1760.69</v>
      </c>
      <c r="F513">
        <v>65.435000000000002</v>
      </c>
      <c r="G513">
        <v>304.32</v>
      </c>
      <c r="H513">
        <v>149.85</v>
      </c>
      <c r="I513">
        <v>1320.54</v>
      </c>
      <c r="J513">
        <v>198.71</v>
      </c>
      <c r="K513">
        <v>193.74</v>
      </c>
      <c r="L513">
        <v>148.28</v>
      </c>
      <c r="M513">
        <v>286.83999999999997</v>
      </c>
      <c r="N513">
        <v>180.6</v>
      </c>
      <c r="O513" s="4">
        <f t="shared" si="85"/>
        <v>8.4396779840080344E-3</v>
      </c>
      <c r="P513" s="4">
        <f t="shared" si="86"/>
        <v>-5.603319660899617E-3</v>
      </c>
      <c r="Q513" s="4">
        <f t="shared" si="87"/>
        <v>-5.2511697854564238E-3</v>
      </c>
      <c r="R513" s="4">
        <f t="shared" si="88"/>
        <v>8.7799302289205405E-3</v>
      </c>
      <c r="S513" s="4">
        <f t="shared" si="89"/>
        <v>-6.0280617604214562E-3</v>
      </c>
      <c r="T513" s="4">
        <f t="shared" si="90"/>
        <v>3.6101122240995722E-3</v>
      </c>
      <c r="U513" s="4">
        <f t="shared" si="91"/>
        <v>1.9313855856138571E-2</v>
      </c>
      <c r="V513" s="4">
        <f t="shared" si="92"/>
        <v>-5.5341736627412058E-4</v>
      </c>
      <c r="W513" s="4">
        <f t="shared" si="93"/>
        <v>-5.9695525152762396E-3</v>
      </c>
      <c r="X513" s="4">
        <f t="shared" si="94"/>
        <v>-2.0211554411287054E-3</v>
      </c>
      <c r="Y513" s="4">
        <f t="shared" si="95"/>
        <v>-8.7118643671453544E-4</v>
      </c>
      <c r="Z513" s="4">
        <f t="shared" si="96"/>
        <v>-7.1724445411915647E-3</v>
      </c>
    </row>
    <row r="514" spans="2:26" x14ac:dyDescent="0.2">
      <c r="B514" s="2">
        <v>43804</v>
      </c>
      <c r="C514">
        <v>208.74</v>
      </c>
      <c r="D514">
        <v>104.59</v>
      </c>
      <c r="E514">
        <v>1740.48</v>
      </c>
      <c r="F514">
        <v>66.394999999999996</v>
      </c>
      <c r="G514">
        <v>302.86</v>
      </c>
      <c r="H514">
        <v>149.93</v>
      </c>
      <c r="I514">
        <v>1328.13</v>
      </c>
      <c r="J514">
        <v>199.36</v>
      </c>
      <c r="K514">
        <v>200</v>
      </c>
      <c r="L514">
        <v>147.44</v>
      </c>
      <c r="M514">
        <v>289.85000000000002</v>
      </c>
      <c r="N514">
        <v>181.89</v>
      </c>
      <c r="O514" s="4">
        <f t="shared" si="85"/>
        <v>-3.2523464674102608E-3</v>
      </c>
      <c r="P514" s="4">
        <f t="shared" si="86"/>
        <v>-3.9124053913464976E-3</v>
      </c>
      <c r="Q514" s="4">
        <f t="shared" si="87"/>
        <v>-1.1544840422407608E-2</v>
      </c>
      <c r="R514" s="4">
        <f t="shared" si="88"/>
        <v>1.4564468934846784E-2</v>
      </c>
      <c r="S514" s="4">
        <f t="shared" si="89"/>
        <v>-4.8091268285159585E-3</v>
      </c>
      <c r="T514" s="4">
        <f t="shared" si="90"/>
        <v>5.3372474413965025E-4</v>
      </c>
      <c r="U514" s="4">
        <f t="shared" si="91"/>
        <v>5.7311939769419881E-3</v>
      </c>
      <c r="V514" s="4">
        <f t="shared" si="92"/>
        <v>3.2657601813635253E-3</v>
      </c>
      <c r="W514" s="4">
        <f t="shared" si="93"/>
        <v>3.1800312549797712E-2</v>
      </c>
      <c r="X514" s="4">
        <f t="shared" si="94"/>
        <v>-5.6810649209636504E-3</v>
      </c>
      <c r="Y514" s="4">
        <f t="shared" si="95"/>
        <v>1.0438978771367886E-2</v>
      </c>
      <c r="Z514" s="4">
        <f t="shared" si="96"/>
        <v>7.1174677688639549E-3</v>
      </c>
    </row>
    <row r="515" spans="2:26" x14ac:dyDescent="0.2">
      <c r="B515" s="2">
        <v>43805</v>
      </c>
      <c r="C515">
        <v>212.17</v>
      </c>
      <c r="D515">
        <v>104.34</v>
      </c>
      <c r="E515">
        <v>1751.6</v>
      </c>
      <c r="F515">
        <v>67.677999999999997</v>
      </c>
      <c r="G515">
        <v>307.35000000000002</v>
      </c>
      <c r="H515">
        <v>151.75</v>
      </c>
      <c r="I515">
        <v>1340.62</v>
      </c>
      <c r="J515">
        <v>201.05</v>
      </c>
      <c r="K515">
        <v>201.89</v>
      </c>
      <c r="L515">
        <v>147.66</v>
      </c>
      <c r="M515">
        <v>290.39999999999998</v>
      </c>
      <c r="N515">
        <v>182.17</v>
      </c>
      <c r="O515" s="4">
        <f t="shared" si="85"/>
        <v>1.629838173311933E-2</v>
      </c>
      <c r="P515" s="4">
        <f t="shared" si="86"/>
        <v>-2.3931471719301402E-3</v>
      </c>
      <c r="Q515" s="4">
        <f t="shared" si="87"/>
        <v>6.3687186926472406E-3</v>
      </c>
      <c r="R515" s="4">
        <f t="shared" si="88"/>
        <v>1.9139411591619457E-2</v>
      </c>
      <c r="S515" s="4">
        <f t="shared" si="89"/>
        <v>1.4716510824509053E-2</v>
      </c>
      <c r="T515" s="4">
        <f t="shared" si="90"/>
        <v>1.206591143279578E-2</v>
      </c>
      <c r="U515" s="4">
        <f t="shared" si="91"/>
        <v>9.3602556941195895E-3</v>
      </c>
      <c r="V515" s="4">
        <f t="shared" si="92"/>
        <v>8.441397744194605E-3</v>
      </c>
      <c r="W515" s="4">
        <f t="shared" si="93"/>
        <v>9.4056280740957184E-3</v>
      </c>
      <c r="X515" s="4">
        <f t="shared" si="94"/>
        <v>1.4910202694517426E-3</v>
      </c>
      <c r="Y515" s="4">
        <f t="shared" si="95"/>
        <v>1.8957351648989757E-3</v>
      </c>
      <c r="Z515" s="4">
        <f t="shared" si="96"/>
        <v>1.5382082909885001E-3</v>
      </c>
    </row>
    <row r="516" spans="2:26" x14ac:dyDescent="0.2">
      <c r="B516" s="2">
        <v>43808</v>
      </c>
      <c r="C516">
        <v>212.17</v>
      </c>
      <c r="D516">
        <v>103.78</v>
      </c>
      <c r="E516">
        <v>1749.51</v>
      </c>
      <c r="F516">
        <v>66.73</v>
      </c>
      <c r="G516">
        <v>302.5</v>
      </c>
      <c r="H516">
        <v>151.36000000000001</v>
      </c>
      <c r="I516">
        <v>1343.56</v>
      </c>
      <c r="J516">
        <v>201.34</v>
      </c>
      <c r="K516">
        <v>198.74</v>
      </c>
      <c r="L516">
        <v>146.21</v>
      </c>
      <c r="M516">
        <v>289.06</v>
      </c>
      <c r="N516">
        <v>182.92</v>
      </c>
      <c r="O516" s="4">
        <f t="shared" si="85"/>
        <v>0</v>
      </c>
      <c r="P516" s="4">
        <f t="shared" si="86"/>
        <v>-5.3815236546531364E-3</v>
      </c>
      <c r="Q516" s="4">
        <f t="shared" si="87"/>
        <v>-1.1939072170024094E-3</v>
      </c>
      <c r="R516" s="4">
        <f t="shared" si="88"/>
        <v>-1.4106537118395057E-2</v>
      </c>
      <c r="S516" s="4">
        <f t="shared" si="89"/>
        <v>-1.5905885882122366E-2</v>
      </c>
      <c r="T516" s="4">
        <f t="shared" si="90"/>
        <v>-2.5733246360394482E-3</v>
      </c>
      <c r="U516" s="4">
        <f t="shared" si="91"/>
        <v>2.1906140241738257E-3</v>
      </c>
      <c r="V516" s="4">
        <f t="shared" si="92"/>
        <v>1.4413879579940852E-3</v>
      </c>
      <c r="W516" s="4">
        <f t="shared" si="93"/>
        <v>-1.5725556818915045E-2</v>
      </c>
      <c r="X516" s="4">
        <f t="shared" si="94"/>
        <v>-9.8683892016727948E-3</v>
      </c>
      <c r="Y516" s="4">
        <f t="shared" si="95"/>
        <v>-4.6250039299449795E-3</v>
      </c>
      <c r="Z516" s="4">
        <f t="shared" si="96"/>
        <v>4.1085817471169335E-3</v>
      </c>
    </row>
    <row r="517" spans="2:26" x14ac:dyDescent="0.2">
      <c r="B517" s="2">
        <v>43809</v>
      </c>
      <c r="C517">
        <v>213.98</v>
      </c>
      <c r="D517">
        <v>103.62</v>
      </c>
      <c r="E517">
        <v>1739.21</v>
      </c>
      <c r="F517">
        <v>67.12</v>
      </c>
      <c r="G517">
        <v>293.12</v>
      </c>
      <c r="H517">
        <v>151.13</v>
      </c>
      <c r="I517">
        <v>1344.66</v>
      </c>
      <c r="J517">
        <v>200.87</v>
      </c>
      <c r="K517">
        <v>200.45</v>
      </c>
      <c r="L517">
        <v>146.1</v>
      </c>
      <c r="M517">
        <v>288.61</v>
      </c>
      <c r="N517">
        <v>182.26</v>
      </c>
      <c r="O517" s="4">
        <f t="shared" si="85"/>
        <v>8.4947125854354325E-3</v>
      </c>
      <c r="P517" s="4">
        <f t="shared" si="86"/>
        <v>-1.5429125529513566E-3</v>
      </c>
      <c r="Q517" s="4">
        <f t="shared" si="87"/>
        <v>-5.9047615898165304E-3</v>
      </c>
      <c r="R517" s="4">
        <f t="shared" si="88"/>
        <v>5.8274352434354547E-3</v>
      </c>
      <c r="S517" s="4">
        <f t="shared" si="89"/>
        <v>-3.14991959851307E-2</v>
      </c>
      <c r="T517" s="4">
        <f t="shared" si="90"/>
        <v>-1.5207117215390055E-3</v>
      </c>
      <c r="U517" s="4">
        <f t="shared" si="91"/>
        <v>8.1838544568097024E-4</v>
      </c>
      <c r="V517" s="4">
        <f t="shared" si="92"/>
        <v>-2.3370886548204745E-3</v>
      </c>
      <c r="W517" s="4">
        <f t="shared" si="93"/>
        <v>8.5674012852985839E-3</v>
      </c>
      <c r="X517" s="4">
        <f t="shared" si="94"/>
        <v>-7.5262567269291931E-4</v>
      </c>
      <c r="Y517" s="4">
        <f t="shared" si="95"/>
        <v>-1.557983246573965E-3</v>
      </c>
      <c r="Z517" s="4">
        <f t="shared" si="96"/>
        <v>-3.6146597218736517E-3</v>
      </c>
    </row>
    <row r="518" spans="2:26" x14ac:dyDescent="0.2">
      <c r="B518" s="2">
        <v>43810</v>
      </c>
      <c r="C518">
        <v>217.34</v>
      </c>
      <c r="D518">
        <v>105.51</v>
      </c>
      <c r="E518">
        <v>1748.72</v>
      </c>
      <c r="F518">
        <v>67.692999999999998</v>
      </c>
      <c r="G518">
        <v>298.93</v>
      </c>
      <c r="H518">
        <v>151.69999999999999</v>
      </c>
      <c r="I518">
        <v>1345.02</v>
      </c>
      <c r="J518">
        <v>202.26</v>
      </c>
      <c r="K518">
        <v>204.64</v>
      </c>
      <c r="L518">
        <v>147.59</v>
      </c>
      <c r="M518">
        <v>290.05</v>
      </c>
      <c r="N518">
        <v>182.01</v>
      </c>
      <c r="O518" s="4">
        <f t="shared" si="85"/>
        <v>1.5580394924245029E-2</v>
      </c>
      <c r="P518" s="4">
        <f t="shared" si="86"/>
        <v>1.8075373767358571E-2</v>
      </c>
      <c r="Q518" s="4">
        <f t="shared" si="87"/>
        <v>5.4531046013224678E-3</v>
      </c>
      <c r="R518" s="4">
        <f t="shared" si="88"/>
        <v>8.5007150721937031E-3</v>
      </c>
      <c r="S518" s="4">
        <f t="shared" si="89"/>
        <v>1.9627350783653234E-2</v>
      </c>
      <c r="T518" s="4">
        <f t="shared" si="90"/>
        <v>3.7644927724571611E-3</v>
      </c>
      <c r="U518" s="4">
        <f t="shared" si="91"/>
        <v>2.676898383075481E-4</v>
      </c>
      <c r="V518" s="4">
        <f t="shared" si="92"/>
        <v>6.8960658275674857E-3</v>
      </c>
      <c r="W518" s="4">
        <f t="shared" si="93"/>
        <v>2.068749874201661E-2</v>
      </c>
      <c r="X518" s="4">
        <f t="shared" si="94"/>
        <v>1.0146840437030848E-2</v>
      </c>
      <c r="Y518" s="4">
        <f t="shared" si="95"/>
        <v>4.9770261379513863E-3</v>
      </c>
      <c r="Z518" s="4">
        <f t="shared" si="96"/>
        <v>-1.37260844566461E-3</v>
      </c>
    </row>
    <row r="519" spans="2:26" x14ac:dyDescent="0.2">
      <c r="B519" s="2">
        <v>43811</v>
      </c>
      <c r="C519">
        <v>224.07</v>
      </c>
      <c r="D519">
        <v>105.67</v>
      </c>
      <c r="E519">
        <v>1760.33</v>
      </c>
      <c r="F519">
        <v>67.864999999999995</v>
      </c>
      <c r="G519">
        <v>298.44</v>
      </c>
      <c r="H519">
        <v>153.24</v>
      </c>
      <c r="I519">
        <v>1350.27</v>
      </c>
      <c r="J519">
        <v>196.75</v>
      </c>
      <c r="K519">
        <v>204.5</v>
      </c>
      <c r="L519">
        <v>147.76</v>
      </c>
      <c r="M519">
        <v>292.20999999999998</v>
      </c>
      <c r="N519">
        <v>182.64</v>
      </c>
      <c r="O519" s="4">
        <f t="shared" si="85"/>
        <v>3.0495555402379398E-2</v>
      </c>
      <c r="P519" s="4">
        <f t="shared" si="86"/>
        <v>1.5152952989384968E-3</v>
      </c>
      <c r="Q519" s="4">
        <f t="shared" si="87"/>
        <v>6.6171997345225598E-3</v>
      </c>
      <c r="R519" s="4">
        <f t="shared" si="88"/>
        <v>2.5376605187838659E-3</v>
      </c>
      <c r="S519" s="4">
        <f t="shared" si="89"/>
        <v>-1.6405246661051452E-3</v>
      </c>
      <c r="T519" s="4">
        <f t="shared" si="90"/>
        <v>1.0100433477961744E-2</v>
      </c>
      <c r="U519" s="4">
        <f t="shared" si="91"/>
        <v>3.8956896212818601E-3</v>
      </c>
      <c r="V519" s="4">
        <f t="shared" si="92"/>
        <v>-2.7620111176511742E-2</v>
      </c>
      <c r="W519" s="4">
        <f t="shared" si="93"/>
        <v>-6.8436234767603314E-4</v>
      </c>
      <c r="X519" s="4">
        <f t="shared" si="94"/>
        <v>1.1511766972999986E-3</v>
      </c>
      <c r="Y519" s="4">
        <f t="shared" si="95"/>
        <v>7.4193999537666864E-3</v>
      </c>
      <c r="Z519" s="4">
        <f t="shared" si="96"/>
        <v>3.455371599223924E-3</v>
      </c>
    </row>
    <row r="520" spans="2:26" x14ac:dyDescent="0.2">
      <c r="B520" s="2">
        <v>43812</v>
      </c>
      <c r="C520">
        <v>223.99</v>
      </c>
      <c r="D520">
        <v>107.65</v>
      </c>
      <c r="E520">
        <v>1760.94</v>
      </c>
      <c r="F520">
        <v>68.787999999999997</v>
      </c>
      <c r="G520">
        <v>298.5</v>
      </c>
      <c r="H520">
        <v>154.53</v>
      </c>
      <c r="I520">
        <v>1347.83</v>
      </c>
      <c r="J520">
        <v>194.11</v>
      </c>
      <c r="K520">
        <v>204.91</v>
      </c>
      <c r="L520">
        <v>146.38</v>
      </c>
      <c r="M520">
        <v>296.08999999999997</v>
      </c>
      <c r="N520">
        <v>185.14</v>
      </c>
      <c r="O520" s="4">
        <f t="shared" si="85"/>
        <v>-3.5709503570997348E-4</v>
      </c>
      <c r="P520" s="4">
        <f t="shared" si="86"/>
        <v>1.8564193357432771E-2</v>
      </c>
      <c r="Q520" s="4">
        <f t="shared" si="87"/>
        <v>3.464659092327355E-4</v>
      </c>
      <c r="R520" s="4">
        <f t="shared" si="88"/>
        <v>1.3508873372024697E-2</v>
      </c>
      <c r="S520" s="4">
        <f t="shared" si="89"/>
        <v>2.0102522934321564E-4</v>
      </c>
      <c r="T520" s="4">
        <f t="shared" si="90"/>
        <v>8.3829324131552089E-3</v>
      </c>
      <c r="U520" s="4">
        <f t="shared" si="91"/>
        <v>-1.8086806754157281E-3</v>
      </c>
      <c r="V520" s="4">
        <f t="shared" si="92"/>
        <v>-1.3508878614512589E-2</v>
      </c>
      <c r="W520" s="4">
        <f t="shared" si="93"/>
        <v>2.0028828658846449E-3</v>
      </c>
      <c r="X520" s="4">
        <f t="shared" si="94"/>
        <v>-9.3833557179033959E-3</v>
      </c>
      <c r="Y520" s="4">
        <f t="shared" si="95"/>
        <v>1.3190740297207954E-2</v>
      </c>
      <c r="Z520" s="4">
        <f t="shared" si="96"/>
        <v>1.3595293417525188E-2</v>
      </c>
    </row>
    <row r="521" spans="2:26" x14ac:dyDescent="0.2">
      <c r="B521" s="2">
        <v>43815</v>
      </c>
      <c r="C521">
        <v>225.15</v>
      </c>
      <c r="D521">
        <v>109.57</v>
      </c>
      <c r="E521">
        <v>1769.21</v>
      </c>
      <c r="F521">
        <v>69.965000000000003</v>
      </c>
      <c r="G521">
        <v>304.20999999999998</v>
      </c>
      <c r="H521">
        <v>155.53</v>
      </c>
      <c r="I521">
        <v>1361.17</v>
      </c>
      <c r="J521">
        <v>197.92</v>
      </c>
      <c r="K521">
        <v>206.97</v>
      </c>
      <c r="L521">
        <v>148.46</v>
      </c>
      <c r="M521">
        <v>296.95999999999998</v>
      </c>
      <c r="N521">
        <v>186.24</v>
      </c>
      <c r="O521" s="4">
        <f t="shared" si="85"/>
        <v>5.1654387462056325E-3</v>
      </c>
      <c r="P521" s="4">
        <f t="shared" si="86"/>
        <v>1.7678390606929845E-2</v>
      </c>
      <c r="Q521" s="4">
        <f t="shared" si="87"/>
        <v>4.6853618849088891E-3</v>
      </c>
      <c r="R521" s="4">
        <f t="shared" si="88"/>
        <v>1.6965805885723748E-2</v>
      </c>
      <c r="S521" s="4">
        <f t="shared" si="89"/>
        <v>1.8948319562022919E-2</v>
      </c>
      <c r="T521" s="4">
        <f t="shared" si="90"/>
        <v>6.450386810865281E-3</v>
      </c>
      <c r="U521" s="4">
        <f t="shared" si="91"/>
        <v>9.8487322471340934E-3</v>
      </c>
      <c r="V521" s="4">
        <f t="shared" si="92"/>
        <v>1.9437899961177708E-2</v>
      </c>
      <c r="W521" s="4">
        <f t="shared" si="93"/>
        <v>1.0002996877385926E-2</v>
      </c>
      <c r="X521" s="4">
        <f t="shared" si="94"/>
        <v>1.4109581516319993E-2</v>
      </c>
      <c r="Y521" s="4">
        <f t="shared" si="95"/>
        <v>2.9339874347875704E-3</v>
      </c>
      <c r="Z521" s="4">
        <f t="shared" si="96"/>
        <v>5.923868904007876E-3</v>
      </c>
    </row>
    <row r="522" spans="2:26" x14ac:dyDescent="0.2">
      <c r="B522" s="2">
        <v>43816</v>
      </c>
      <c r="C522">
        <v>228.29</v>
      </c>
      <c r="D522">
        <v>108.46</v>
      </c>
      <c r="E522">
        <v>1790.66</v>
      </c>
      <c r="F522">
        <v>70.102999999999994</v>
      </c>
      <c r="G522">
        <v>315.48</v>
      </c>
      <c r="H522">
        <v>154.69</v>
      </c>
      <c r="I522">
        <v>1355.12</v>
      </c>
      <c r="J522">
        <v>198.39</v>
      </c>
      <c r="K522">
        <v>208.18</v>
      </c>
      <c r="L522">
        <v>147.72999999999999</v>
      </c>
      <c r="M522">
        <v>296</v>
      </c>
      <c r="N522">
        <v>185.52</v>
      </c>
      <c r="O522" s="4">
        <f t="shared" si="85"/>
        <v>1.3849903813940261E-2</v>
      </c>
      <c r="P522" s="4">
        <f t="shared" si="86"/>
        <v>-1.0182173004387307E-2</v>
      </c>
      <c r="Q522" s="4">
        <f t="shared" si="87"/>
        <v>1.2051147709486315E-2</v>
      </c>
      <c r="R522" s="4">
        <f t="shared" si="88"/>
        <v>1.9704721228507647E-3</v>
      </c>
      <c r="S522" s="4">
        <f t="shared" si="89"/>
        <v>3.6377036135110424E-2</v>
      </c>
      <c r="T522" s="4">
        <f t="shared" si="90"/>
        <v>-5.4155248078951767E-3</v>
      </c>
      <c r="U522" s="4">
        <f t="shared" si="91"/>
        <v>-4.4546127287334479E-3</v>
      </c>
      <c r="V522" s="4">
        <f t="shared" si="92"/>
        <v>2.3718817105028551E-3</v>
      </c>
      <c r="W522" s="4">
        <f t="shared" si="93"/>
        <v>5.8292348611952739E-3</v>
      </c>
      <c r="X522" s="4">
        <f t="shared" si="94"/>
        <v>-4.9292783558842436E-3</v>
      </c>
      <c r="Y522" s="4">
        <f t="shared" si="95"/>
        <v>-3.2379952737753384E-3</v>
      </c>
      <c r="Z522" s="4">
        <f t="shared" si="96"/>
        <v>-3.8734715957967751E-3</v>
      </c>
    </row>
    <row r="523" spans="2:26" x14ac:dyDescent="0.2">
      <c r="B523" s="2">
        <v>43817</v>
      </c>
      <c r="C523">
        <v>229.51</v>
      </c>
      <c r="D523">
        <v>107.83</v>
      </c>
      <c r="E523">
        <v>1784.03</v>
      </c>
      <c r="F523">
        <v>69.935000000000002</v>
      </c>
      <c r="G523">
        <v>320.8</v>
      </c>
      <c r="H523">
        <v>154.37</v>
      </c>
      <c r="I523">
        <v>1352.62</v>
      </c>
      <c r="J523">
        <v>202.5</v>
      </c>
      <c r="K523">
        <v>210</v>
      </c>
      <c r="L523">
        <v>146.26</v>
      </c>
      <c r="M523">
        <v>294.74</v>
      </c>
      <c r="N523">
        <v>184.9</v>
      </c>
      <c r="O523" s="4">
        <f t="shared" si="85"/>
        <v>5.3298509745534316E-3</v>
      </c>
      <c r="P523" s="4">
        <f t="shared" si="86"/>
        <v>-5.8255285189335211E-3</v>
      </c>
      <c r="Q523" s="4">
        <f t="shared" si="87"/>
        <v>-3.7094168178348737E-3</v>
      </c>
      <c r="R523" s="4">
        <f t="shared" si="88"/>
        <v>-2.3993498992602724E-3</v>
      </c>
      <c r="S523" s="4">
        <f t="shared" si="89"/>
        <v>1.6722587462569247E-2</v>
      </c>
      <c r="T523" s="4">
        <f t="shared" si="90"/>
        <v>-2.0707960548235595E-3</v>
      </c>
      <c r="U523" s="4">
        <f t="shared" si="91"/>
        <v>-1.8465589091794649E-3</v>
      </c>
      <c r="V523" s="4">
        <f t="shared" si="92"/>
        <v>2.0505096191913125E-2</v>
      </c>
      <c r="W523" s="4">
        <f t="shared" si="93"/>
        <v>8.7044406301463179E-3</v>
      </c>
      <c r="X523" s="4">
        <f t="shared" si="94"/>
        <v>-1.0000423490711643E-2</v>
      </c>
      <c r="Y523" s="4">
        <f t="shared" si="95"/>
        <v>-4.265842538943479E-3</v>
      </c>
      <c r="Z523" s="4">
        <f t="shared" si="96"/>
        <v>-3.347554554197058E-3</v>
      </c>
    </row>
    <row r="524" spans="2:26" x14ac:dyDescent="0.2">
      <c r="B524" s="2">
        <v>43818</v>
      </c>
      <c r="C524">
        <v>235.46</v>
      </c>
      <c r="D524">
        <v>108.88</v>
      </c>
      <c r="E524">
        <v>1792.28</v>
      </c>
      <c r="F524">
        <v>70.004999999999995</v>
      </c>
      <c r="G524">
        <v>332.22</v>
      </c>
      <c r="H524">
        <v>155.71</v>
      </c>
      <c r="I524">
        <v>1356.04</v>
      </c>
      <c r="J524">
        <v>206.06</v>
      </c>
      <c r="K524">
        <v>210.13</v>
      </c>
      <c r="L524">
        <v>146.15</v>
      </c>
      <c r="M524">
        <v>297.52999999999997</v>
      </c>
      <c r="N524">
        <v>186.54</v>
      </c>
      <c r="O524" s="4">
        <f t="shared" si="85"/>
        <v>2.5594446113976339E-2</v>
      </c>
      <c r="P524" s="4">
        <f t="shared" si="86"/>
        <v>9.6904454492296715E-3</v>
      </c>
      <c r="Q524" s="4">
        <f t="shared" si="87"/>
        <v>4.6137021870532981E-3</v>
      </c>
      <c r="R524" s="4">
        <f t="shared" si="88"/>
        <v>1.0004288386213317E-3</v>
      </c>
      <c r="S524" s="4">
        <f t="shared" si="89"/>
        <v>3.4979524070571331E-2</v>
      </c>
      <c r="T524" s="4">
        <f t="shared" si="90"/>
        <v>8.6429846595833144E-3</v>
      </c>
      <c r="U524" s="4">
        <f t="shared" si="91"/>
        <v>2.5252352213948324E-3</v>
      </c>
      <c r="V524" s="4">
        <f t="shared" si="92"/>
        <v>1.7427501970328076E-2</v>
      </c>
      <c r="W524" s="4">
        <f t="shared" si="93"/>
        <v>6.1885608811063227E-4</v>
      </c>
      <c r="X524" s="4">
        <f t="shared" si="94"/>
        <v>-7.5236828555003317E-4</v>
      </c>
      <c r="Y524" s="4">
        <f t="shared" si="95"/>
        <v>9.421448452657093E-3</v>
      </c>
      <c r="Z524" s="4">
        <f t="shared" si="96"/>
        <v>8.8305549056382805E-3</v>
      </c>
    </row>
    <row r="525" spans="2:26" x14ac:dyDescent="0.2">
      <c r="B525" s="2">
        <v>43819</v>
      </c>
      <c r="C525">
        <v>239.37</v>
      </c>
      <c r="D525">
        <v>108.75</v>
      </c>
      <c r="E525">
        <v>1786.5</v>
      </c>
      <c r="F525">
        <v>69.86</v>
      </c>
      <c r="G525">
        <v>336.9</v>
      </c>
      <c r="H525">
        <v>157.41</v>
      </c>
      <c r="I525">
        <v>1349.59</v>
      </c>
      <c r="J525">
        <v>206.3</v>
      </c>
      <c r="K525">
        <v>212.25</v>
      </c>
      <c r="L525">
        <v>146.88</v>
      </c>
      <c r="M525">
        <v>298.57</v>
      </c>
      <c r="N525">
        <v>188</v>
      </c>
      <c r="O525" s="4">
        <f t="shared" ref="O525:O588" si="97">LN(C525/C524)</f>
        <v>1.6469424338248481E-2</v>
      </c>
      <c r="P525" s="4">
        <f t="shared" ref="P525:P588" si="98">LN(D525/D524)</f>
        <v>-1.1946883744171314E-3</v>
      </c>
      <c r="Q525" s="4">
        <f t="shared" ref="Q525:Q588" si="99">LN(E525/E524)</f>
        <v>-3.2301538656514485E-3</v>
      </c>
      <c r="R525" s="4">
        <f t="shared" ref="R525:R588" si="100">LN(F525/F524)</f>
        <v>-2.0734286912026429E-3</v>
      </c>
      <c r="S525" s="4">
        <f t="shared" ref="S525:S588" si="101">LN(G525/G524)</f>
        <v>1.3988750349576263E-2</v>
      </c>
      <c r="T525" s="4">
        <f t="shared" ref="T525:T588" si="102">LN(H525/H524)</f>
        <v>1.0858563513396636E-2</v>
      </c>
      <c r="U525" s="4">
        <f t="shared" ref="U525:U588" si="103">LN(I525/I524)</f>
        <v>-4.7678449888796971E-3</v>
      </c>
      <c r="V525" s="4">
        <f t="shared" ref="V525:V588" si="104">LN(J525/J524)</f>
        <v>1.1640315602841364E-3</v>
      </c>
      <c r="W525" s="4">
        <f t="shared" ref="W525:W588" si="105">LN(K525/K524)</f>
        <v>1.0038438385877375E-2</v>
      </c>
      <c r="X525" s="4">
        <f t="shared" ref="X525:X588" si="106">LN(L525/L524)</f>
        <v>4.9824353149253431E-3</v>
      </c>
      <c r="Y525" s="4">
        <f t="shared" ref="Y525:Y588" si="107">LN(M525/M524)</f>
        <v>3.4893509653275523E-3</v>
      </c>
      <c r="Z525" s="4">
        <f t="shared" ref="Z525:Z588" si="108">LN(N525/N524)</f>
        <v>7.7962695312317294E-3</v>
      </c>
    </row>
    <row r="526" spans="2:26" x14ac:dyDescent="0.2">
      <c r="B526" s="2">
        <v>43822</v>
      </c>
      <c r="C526">
        <v>238.82</v>
      </c>
      <c r="D526">
        <v>108.61</v>
      </c>
      <c r="E526">
        <v>1793</v>
      </c>
      <c r="F526">
        <v>71</v>
      </c>
      <c r="G526">
        <v>333.1</v>
      </c>
      <c r="H526">
        <v>157.41</v>
      </c>
      <c r="I526">
        <v>1348.84</v>
      </c>
      <c r="J526">
        <v>206.18</v>
      </c>
      <c r="K526">
        <v>214.83</v>
      </c>
      <c r="L526">
        <v>144.68</v>
      </c>
      <c r="M526">
        <v>297.27</v>
      </c>
      <c r="N526">
        <v>187.08</v>
      </c>
      <c r="O526" s="4">
        <f t="shared" si="97"/>
        <v>-2.3003418830607474E-3</v>
      </c>
      <c r="P526" s="4">
        <f t="shared" si="98"/>
        <v>-1.2881856768487846E-3</v>
      </c>
      <c r="Q526" s="4">
        <f t="shared" si="99"/>
        <v>3.631796141668333E-3</v>
      </c>
      <c r="R526" s="4">
        <f t="shared" si="100"/>
        <v>1.6186637662629479E-2</v>
      </c>
      <c r="S526" s="4">
        <f t="shared" si="101"/>
        <v>-1.1343405212873124E-2</v>
      </c>
      <c r="T526" s="4">
        <f t="shared" si="102"/>
        <v>0</v>
      </c>
      <c r="U526" s="4">
        <f t="shared" si="103"/>
        <v>-5.5587880309115553E-4</v>
      </c>
      <c r="V526" s="4">
        <f t="shared" si="104"/>
        <v>-5.8184640896749096E-4</v>
      </c>
      <c r="W526" s="4">
        <f t="shared" si="105"/>
        <v>1.2082192495501489E-2</v>
      </c>
      <c r="X526" s="4">
        <f t="shared" si="106"/>
        <v>-1.5091519788283044E-2</v>
      </c>
      <c r="Y526" s="4">
        <f t="shared" si="107"/>
        <v>-4.3635944641838608E-3</v>
      </c>
      <c r="Z526" s="4">
        <f t="shared" si="108"/>
        <v>-4.9056299722637009E-3</v>
      </c>
    </row>
    <row r="527" spans="2:26" x14ac:dyDescent="0.2">
      <c r="B527" s="2">
        <v>43823</v>
      </c>
      <c r="C527">
        <v>238.62</v>
      </c>
      <c r="D527">
        <v>108.69</v>
      </c>
      <c r="E527">
        <v>1789.21</v>
      </c>
      <c r="F527">
        <v>71.067999999999998</v>
      </c>
      <c r="G527">
        <v>333.2</v>
      </c>
      <c r="H527">
        <v>157.38</v>
      </c>
      <c r="I527">
        <v>1343.56</v>
      </c>
      <c r="J527">
        <v>205.12</v>
      </c>
      <c r="K527">
        <v>214.26</v>
      </c>
      <c r="L527">
        <v>145.29</v>
      </c>
      <c r="M527">
        <v>297.48</v>
      </c>
      <c r="N527">
        <v>187.57</v>
      </c>
      <c r="O527" s="4">
        <f t="shared" si="97"/>
        <v>-8.3780165758429105E-4</v>
      </c>
      <c r="P527" s="4">
        <f t="shared" si="98"/>
        <v>7.363092831508438E-4</v>
      </c>
      <c r="Q527" s="4">
        <f t="shared" si="99"/>
        <v>-2.1160129719625729E-3</v>
      </c>
      <c r="R527" s="4">
        <f t="shared" si="100"/>
        <v>9.5728813234419641E-4</v>
      </c>
      <c r="S527" s="4">
        <f t="shared" si="101"/>
        <v>3.0016509305348194E-4</v>
      </c>
      <c r="T527" s="4">
        <f t="shared" si="102"/>
        <v>-1.9060325989278269E-4</v>
      </c>
      <c r="U527" s="4">
        <f t="shared" si="103"/>
        <v>-3.9221562684999293E-3</v>
      </c>
      <c r="V527" s="4">
        <f t="shared" si="104"/>
        <v>-5.1543999359333998E-3</v>
      </c>
      <c r="W527" s="4">
        <f t="shared" si="105"/>
        <v>-2.6567868525461257E-3</v>
      </c>
      <c r="X527" s="4">
        <f t="shared" si="106"/>
        <v>4.2073379993502087E-3</v>
      </c>
      <c r="Y527" s="4">
        <f t="shared" si="107"/>
        <v>7.0617909618184908E-4</v>
      </c>
      <c r="Z527" s="4">
        <f t="shared" si="108"/>
        <v>2.615776214564291E-3</v>
      </c>
    </row>
    <row r="528" spans="2:26" x14ac:dyDescent="0.2">
      <c r="B528" s="2">
        <v>43824</v>
      </c>
      <c r="C528">
        <v>238.62</v>
      </c>
      <c r="D528">
        <v>108.69</v>
      </c>
      <c r="E528">
        <v>1789.21</v>
      </c>
      <c r="F528">
        <v>71.067999999999998</v>
      </c>
      <c r="G528">
        <v>333.2</v>
      </c>
      <c r="H528">
        <v>157.38</v>
      </c>
      <c r="I528">
        <v>1343.56</v>
      </c>
      <c r="J528">
        <v>205.12</v>
      </c>
      <c r="K528">
        <v>214.26</v>
      </c>
      <c r="L528">
        <v>145.29</v>
      </c>
      <c r="M528">
        <v>297.48</v>
      </c>
      <c r="N528">
        <v>187.57</v>
      </c>
      <c r="O528" s="4">
        <f t="shared" si="97"/>
        <v>0</v>
      </c>
      <c r="P528" s="4">
        <f t="shared" si="98"/>
        <v>0</v>
      </c>
      <c r="Q528" s="4">
        <f t="shared" si="99"/>
        <v>0</v>
      </c>
      <c r="R528" s="4">
        <f t="shared" si="100"/>
        <v>0</v>
      </c>
      <c r="S528" s="4">
        <f t="shared" si="101"/>
        <v>0</v>
      </c>
      <c r="T528" s="4">
        <f t="shared" si="102"/>
        <v>0</v>
      </c>
      <c r="U528" s="4">
        <f t="shared" si="103"/>
        <v>0</v>
      </c>
      <c r="V528" s="4">
        <f t="shared" si="104"/>
        <v>0</v>
      </c>
      <c r="W528" s="4">
        <f t="shared" si="105"/>
        <v>0</v>
      </c>
      <c r="X528" s="4">
        <f t="shared" si="106"/>
        <v>0</v>
      </c>
      <c r="Y528" s="4">
        <f t="shared" si="107"/>
        <v>0</v>
      </c>
      <c r="Z528" s="4">
        <f t="shared" si="108"/>
        <v>0</v>
      </c>
    </row>
    <row r="529" spans="2:26" x14ac:dyDescent="0.2">
      <c r="B529" s="2">
        <v>43825</v>
      </c>
      <c r="C529">
        <v>239.19</v>
      </c>
      <c r="D529">
        <v>109.75</v>
      </c>
      <c r="E529">
        <v>1868.77</v>
      </c>
      <c r="F529">
        <v>72.477999999999994</v>
      </c>
      <c r="G529">
        <v>332.63</v>
      </c>
      <c r="H529">
        <v>158.66999999999999</v>
      </c>
      <c r="I529">
        <v>1360.4</v>
      </c>
      <c r="J529">
        <v>207.79</v>
      </c>
      <c r="K529">
        <v>216.38</v>
      </c>
      <c r="L529">
        <v>145.69999999999999</v>
      </c>
      <c r="M529">
        <v>299.2</v>
      </c>
      <c r="N529">
        <v>189.16</v>
      </c>
      <c r="O529" s="4">
        <f t="shared" si="97"/>
        <v>2.3858867348594956E-3</v>
      </c>
      <c r="P529" s="4">
        <f t="shared" si="98"/>
        <v>9.7052583801851867E-3</v>
      </c>
      <c r="Q529" s="4">
        <f t="shared" si="99"/>
        <v>4.3506278789693771E-2</v>
      </c>
      <c r="R529" s="4">
        <f t="shared" si="100"/>
        <v>1.9645902361363304E-2</v>
      </c>
      <c r="S529" s="4">
        <f t="shared" si="101"/>
        <v>-1.7121491649342538E-3</v>
      </c>
      <c r="T529" s="4">
        <f t="shared" si="102"/>
        <v>8.1633106391608354E-3</v>
      </c>
      <c r="U529" s="4">
        <f t="shared" si="103"/>
        <v>1.2455966603169423E-2</v>
      </c>
      <c r="V529" s="4">
        <f t="shared" si="104"/>
        <v>1.2932780579483525E-2</v>
      </c>
      <c r="W529" s="4">
        <f t="shared" si="105"/>
        <v>9.8458904250153748E-3</v>
      </c>
      <c r="X529" s="4">
        <f t="shared" si="106"/>
        <v>2.8179681179116125E-3</v>
      </c>
      <c r="Y529" s="4">
        <f t="shared" si="107"/>
        <v>5.7652502652226073E-3</v>
      </c>
      <c r="Z529" s="4">
        <f t="shared" si="108"/>
        <v>8.4411087034252531E-3</v>
      </c>
    </row>
    <row r="530" spans="2:26" x14ac:dyDescent="0.2">
      <c r="B530" s="2">
        <v>43826</v>
      </c>
      <c r="C530">
        <v>236.87</v>
      </c>
      <c r="D530">
        <v>109.4</v>
      </c>
      <c r="E530">
        <v>1869.8</v>
      </c>
      <c r="F530">
        <v>72.45</v>
      </c>
      <c r="G530">
        <v>329.09</v>
      </c>
      <c r="H530">
        <v>158.96</v>
      </c>
      <c r="I530">
        <v>1351.89</v>
      </c>
      <c r="J530">
        <v>208.1</v>
      </c>
      <c r="K530">
        <v>215.47</v>
      </c>
      <c r="L530">
        <v>145.75</v>
      </c>
      <c r="M530">
        <v>300.74</v>
      </c>
      <c r="N530">
        <v>189.39</v>
      </c>
      <c r="O530" s="4">
        <f t="shared" si="97"/>
        <v>-9.7467477480232736E-3</v>
      </c>
      <c r="P530" s="4">
        <f t="shared" si="98"/>
        <v>-3.1941619673998079E-3</v>
      </c>
      <c r="Q530" s="4">
        <f t="shared" si="99"/>
        <v>5.5101283435124264E-4</v>
      </c>
      <c r="R530" s="4">
        <f t="shared" si="100"/>
        <v>-3.8639876833139372E-4</v>
      </c>
      <c r="S530" s="4">
        <f t="shared" si="101"/>
        <v>-1.0699491541061928E-2</v>
      </c>
      <c r="T530" s="4">
        <f t="shared" si="102"/>
        <v>1.8260244975634057E-3</v>
      </c>
      <c r="U530" s="4">
        <f t="shared" si="103"/>
        <v>-6.27516078685796E-3</v>
      </c>
      <c r="V530" s="4">
        <f t="shared" si="104"/>
        <v>1.4907790878000999E-3</v>
      </c>
      <c r="W530" s="4">
        <f t="shared" si="105"/>
        <v>-4.2144325432854858E-3</v>
      </c>
      <c r="X530" s="4">
        <f t="shared" si="106"/>
        <v>3.4311202944259145E-4</v>
      </c>
      <c r="Y530" s="4">
        <f t="shared" si="107"/>
        <v>5.1338579938518501E-3</v>
      </c>
      <c r="Z530" s="4">
        <f t="shared" si="108"/>
        <v>1.2151632719688643E-3</v>
      </c>
    </row>
    <row r="531" spans="2:26" x14ac:dyDescent="0.2">
      <c r="B531" s="2">
        <v>43829</v>
      </c>
      <c r="C531">
        <v>232.32</v>
      </c>
      <c r="D531">
        <v>107.97</v>
      </c>
      <c r="E531">
        <v>1846.89</v>
      </c>
      <c r="F531">
        <v>72.88</v>
      </c>
      <c r="G531">
        <v>323.31</v>
      </c>
      <c r="H531">
        <v>157.59</v>
      </c>
      <c r="I531">
        <v>1336.14</v>
      </c>
      <c r="J531">
        <v>204.41</v>
      </c>
      <c r="K531">
        <v>212.91</v>
      </c>
      <c r="L531">
        <v>143.77000000000001</v>
      </c>
      <c r="M531">
        <v>297.72000000000003</v>
      </c>
      <c r="N531">
        <v>187.83</v>
      </c>
      <c r="O531" s="4">
        <f t="shared" si="97"/>
        <v>-1.9395735798059248E-2</v>
      </c>
      <c r="P531" s="4">
        <f t="shared" si="98"/>
        <v>-1.3157479228831903E-2</v>
      </c>
      <c r="Q531" s="4">
        <f t="shared" si="99"/>
        <v>-1.2328329868322897E-2</v>
      </c>
      <c r="R531" s="4">
        <f t="shared" si="100"/>
        <v>5.9175841850114654E-3</v>
      </c>
      <c r="S531" s="4">
        <f t="shared" si="101"/>
        <v>-1.7719654309841282E-2</v>
      </c>
      <c r="T531" s="4">
        <f t="shared" si="102"/>
        <v>-8.6558746095816118E-3</v>
      </c>
      <c r="U531" s="4">
        <f t="shared" si="103"/>
        <v>-1.1718753320562224E-2</v>
      </c>
      <c r="V531" s="4">
        <f t="shared" si="104"/>
        <v>-1.7890952587702815E-2</v>
      </c>
      <c r="W531" s="4">
        <f t="shared" si="105"/>
        <v>-1.1952147511140624E-2</v>
      </c>
      <c r="X531" s="4">
        <f t="shared" si="106"/>
        <v>-1.3678024796100564E-2</v>
      </c>
      <c r="Y531" s="4">
        <f t="shared" si="107"/>
        <v>-1.0092656602464065E-2</v>
      </c>
      <c r="Z531" s="4">
        <f t="shared" si="108"/>
        <v>-8.2710826223150128E-3</v>
      </c>
    </row>
    <row r="532" spans="2:26" x14ac:dyDescent="0.2">
      <c r="B532" s="2">
        <v>43830</v>
      </c>
      <c r="C532">
        <v>235.3</v>
      </c>
      <c r="D532">
        <v>108.17</v>
      </c>
      <c r="E532">
        <v>1847.84</v>
      </c>
      <c r="F532">
        <v>73.412999999999997</v>
      </c>
      <c r="G532">
        <v>323.57</v>
      </c>
      <c r="H532">
        <v>157.69999999999999</v>
      </c>
      <c r="I532">
        <v>1337.02</v>
      </c>
      <c r="J532">
        <v>205.25</v>
      </c>
      <c r="K532">
        <v>212.1</v>
      </c>
      <c r="L532">
        <v>144.63</v>
      </c>
      <c r="M532">
        <v>298.58999999999997</v>
      </c>
      <c r="N532">
        <v>187.9</v>
      </c>
      <c r="O532" s="4">
        <f t="shared" si="97"/>
        <v>1.2745564096885532E-2</v>
      </c>
      <c r="P532" s="4">
        <f t="shared" si="98"/>
        <v>1.8506528831492624E-3</v>
      </c>
      <c r="Q532" s="4">
        <f t="shared" si="99"/>
        <v>5.1424597788499984E-4</v>
      </c>
      <c r="R532" s="4">
        <f t="shared" si="100"/>
        <v>7.2867787029599375E-3</v>
      </c>
      <c r="S532" s="4">
        <f t="shared" si="101"/>
        <v>8.0385856418730187E-4</v>
      </c>
      <c r="T532" s="4">
        <f t="shared" si="102"/>
        <v>6.97770335012758E-4</v>
      </c>
      <c r="U532" s="4">
        <f t="shared" si="103"/>
        <v>6.5839682756652161E-4</v>
      </c>
      <c r="V532" s="4">
        <f t="shared" si="104"/>
        <v>4.1009675206517176E-3</v>
      </c>
      <c r="W532" s="4">
        <f t="shared" si="105"/>
        <v>-3.8116796343645402E-3</v>
      </c>
      <c r="X532" s="4">
        <f t="shared" si="106"/>
        <v>5.9639566511393146E-3</v>
      </c>
      <c r="Y532" s="4">
        <f t="shared" si="107"/>
        <v>2.9179474343716924E-3</v>
      </c>
      <c r="Z532" s="4">
        <f t="shared" si="108"/>
        <v>3.7260799409078653E-4</v>
      </c>
    </row>
    <row r="533" spans="2:26" x14ac:dyDescent="0.2">
      <c r="B533" s="2">
        <v>43831</v>
      </c>
      <c r="C533">
        <v>235.3</v>
      </c>
      <c r="D533">
        <v>108.17</v>
      </c>
      <c r="E533">
        <v>1847.84</v>
      </c>
      <c r="F533">
        <v>73.412999999999997</v>
      </c>
      <c r="G533">
        <v>323.57</v>
      </c>
      <c r="H533">
        <v>157.69999999999999</v>
      </c>
      <c r="I533">
        <v>1337.02</v>
      </c>
      <c r="J533">
        <v>205.25</v>
      </c>
      <c r="K533">
        <v>212.1</v>
      </c>
      <c r="L533">
        <v>144.63</v>
      </c>
      <c r="M533">
        <v>298.58999999999997</v>
      </c>
      <c r="N533">
        <v>187.9</v>
      </c>
      <c r="O533" s="4">
        <f t="shared" si="97"/>
        <v>0</v>
      </c>
      <c r="P533" s="4">
        <f t="shared" si="98"/>
        <v>0</v>
      </c>
      <c r="Q533" s="4">
        <f t="shared" si="99"/>
        <v>0</v>
      </c>
      <c r="R533" s="4">
        <f t="shared" si="100"/>
        <v>0</v>
      </c>
      <c r="S533" s="4">
        <f t="shared" si="101"/>
        <v>0</v>
      </c>
      <c r="T533" s="4">
        <f t="shared" si="102"/>
        <v>0</v>
      </c>
      <c r="U533" s="4">
        <f t="shared" si="103"/>
        <v>0</v>
      </c>
      <c r="V533" s="4">
        <f t="shared" si="104"/>
        <v>0</v>
      </c>
      <c r="W533" s="4">
        <f t="shared" si="105"/>
        <v>0</v>
      </c>
      <c r="X533" s="4">
        <f t="shared" si="106"/>
        <v>0</v>
      </c>
      <c r="Y533" s="4">
        <f t="shared" si="107"/>
        <v>0</v>
      </c>
      <c r="Z533" s="4">
        <f t="shared" si="108"/>
        <v>0</v>
      </c>
    </row>
    <row r="534" spans="2:26" x14ac:dyDescent="0.2">
      <c r="B534" s="2">
        <v>43832</v>
      </c>
      <c r="C534">
        <v>239.91</v>
      </c>
      <c r="D534">
        <v>110.75</v>
      </c>
      <c r="E534">
        <v>1898.01</v>
      </c>
      <c r="F534">
        <v>75.087999999999994</v>
      </c>
      <c r="G534">
        <v>329.81</v>
      </c>
      <c r="H534">
        <v>160.62</v>
      </c>
      <c r="I534">
        <v>1367.37</v>
      </c>
      <c r="J534">
        <v>209.78</v>
      </c>
      <c r="K534">
        <v>219.77</v>
      </c>
      <c r="L534">
        <v>148.19999999999999</v>
      </c>
      <c r="M534">
        <v>303.39</v>
      </c>
      <c r="N534">
        <v>191.12</v>
      </c>
      <c r="O534" s="4">
        <f t="shared" si="97"/>
        <v>1.9402557278591311E-2</v>
      </c>
      <c r="P534" s="4">
        <f t="shared" si="98"/>
        <v>2.357134528304676E-2</v>
      </c>
      <c r="Q534" s="4">
        <f t="shared" si="99"/>
        <v>2.6788579493115187E-2</v>
      </c>
      <c r="R534" s="4">
        <f t="shared" si="100"/>
        <v>2.2559727397399105E-2</v>
      </c>
      <c r="S534" s="4">
        <f t="shared" si="101"/>
        <v>1.9101257231689855E-2</v>
      </c>
      <c r="T534" s="4">
        <f t="shared" si="102"/>
        <v>1.8346832791323531E-2</v>
      </c>
      <c r="U534" s="4">
        <f t="shared" si="103"/>
        <v>2.2445929938707501E-2</v>
      </c>
      <c r="V534" s="4">
        <f t="shared" si="104"/>
        <v>2.1830614200920171E-2</v>
      </c>
      <c r="W534" s="4">
        <f t="shared" si="105"/>
        <v>3.5523683367482704E-2</v>
      </c>
      <c r="X534" s="4">
        <f t="shared" si="106"/>
        <v>2.4383955776345959E-2</v>
      </c>
      <c r="Y534" s="4">
        <f t="shared" si="107"/>
        <v>1.5947711656106884E-2</v>
      </c>
      <c r="Z534" s="4">
        <f t="shared" si="108"/>
        <v>1.6991596598134564E-2</v>
      </c>
    </row>
    <row r="535" spans="2:26" x14ac:dyDescent="0.2">
      <c r="B535" s="2">
        <v>43833</v>
      </c>
      <c r="C535">
        <v>236.07</v>
      </c>
      <c r="D535">
        <v>108.76</v>
      </c>
      <c r="E535">
        <v>1874.97</v>
      </c>
      <c r="F535">
        <v>74.358000000000004</v>
      </c>
      <c r="G535">
        <v>325.89999999999998</v>
      </c>
      <c r="H535">
        <v>158.62</v>
      </c>
      <c r="I535">
        <v>1360.66</v>
      </c>
      <c r="J535">
        <v>208.67</v>
      </c>
      <c r="K535">
        <v>217</v>
      </c>
      <c r="L535">
        <v>146.5</v>
      </c>
      <c r="M535">
        <v>300.43</v>
      </c>
      <c r="N535">
        <v>189.6</v>
      </c>
      <c r="O535" s="4">
        <f t="shared" si="97"/>
        <v>-1.613548179690651E-2</v>
      </c>
      <c r="P535" s="4">
        <f t="shared" si="98"/>
        <v>-1.8131789160975038E-2</v>
      </c>
      <c r="Q535" s="4">
        <f t="shared" si="99"/>
        <v>-1.221330958338258E-2</v>
      </c>
      <c r="R535" s="4">
        <f t="shared" si="100"/>
        <v>-9.7694927412695504E-3</v>
      </c>
      <c r="S535" s="4">
        <f t="shared" si="101"/>
        <v>-1.1926145229211467E-2</v>
      </c>
      <c r="T535" s="4">
        <f t="shared" si="102"/>
        <v>-1.2529922105142565E-2</v>
      </c>
      <c r="U535" s="4">
        <f t="shared" si="103"/>
        <v>-4.9193106612565171E-3</v>
      </c>
      <c r="V535" s="4">
        <f t="shared" si="104"/>
        <v>-5.3053057881644822E-3</v>
      </c>
      <c r="W535" s="4">
        <f t="shared" si="105"/>
        <v>-1.2684191397659939E-2</v>
      </c>
      <c r="X535" s="4">
        <f t="shared" si="106"/>
        <v>-1.1537284404864458E-2</v>
      </c>
      <c r="Y535" s="4">
        <f t="shared" si="107"/>
        <v>-9.8043248343626169E-3</v>
      </c>
      <c r="Z535" s="4">
        <f t="shared" si="108"/>
        <v>-7.9849131966326908E-3</v>
      </c>
    </row>
    <row r="536" spans="2:26" x14ac:dyDescent="0.2">
      <c r="B536" s="2">
        <v>43836</v>
      </c>
      <c r="C536">
        <v>237.06</v>
      </c>
      <c r="D536">
        <v>110.17</v>
      </c>
      <c r="E536">
        <v>1902.88</v>
      </c>
      <c r="F536">
        <v>74.95</v>
      </c>
      <c r="G536">
        <v>335.83</v>
      </c>
      <c r="H536">
        <v>159.03</v>
      </c>
      <c r="I536">
        <v>1394.21</v>
      </c>
      <c r="J536">
        <v>212.6</v>
      </c>
      <c r="K536">
        <v>216.64</v>
      </c>
      <c r="L536">
        <v>145.65</v>
      </c>
      <c r="M536">
        <v>301.23</v>
      </c>
      <c r="N536">
        <v>189.19</v>
      </c>
      <c r="O536" s="4">
        <f t="shared" si="97"/>
        <v>4.1849024363527299E-3</v>
      </c>
      <c r="P536" s="4">
        <f t="shared" si="98"/>
        <v>1.2881007587703629E-2</v>
      </c>
      <c r="Q536" s="4">
        <f t="shared" si="99"/>
        <v>1.4775868702425381E-2</v>
      </c>
      <c r="R536" s="4">
        <f t="shared" si="100"/>
        <v>7.9299582378145085E-3</v>
      </c>
      <c r="S536" s="4">
        <f t="shared" si="101"/>
        <v>3.0014493701641172E-2</v>
      </c>
      <c r="T536" s="4">
        <f t="shared" si="102"/>
        <v>2.5814590126507489E-3</v>
      </c>
      <c r="U536" s="4">
        <f t="shared" si="103"/>
        <v>2.4358070468022002E-2</v>
      </c>
      <c r="V536" s="4">
        <f t="shared" si="104"/>
        <v>1.8658409162554283E-2</v>
      </c>
      <c r="W536" s="4">
        <f t="shared" si="105"/>
        <v>-1.6603638165494561E-3</v>
      </c>
      <c r="X536" s="4">
        <f t="shared" si="106"/>
        <v>-5.8189450516783177E-3</v>
      </c>
      <c r="Y536" s="4">
        <f t="shared" si="107"/>
        <v>2.6593108116286495E-3</v>
      </c>
      <c r="Z536" s="4">
        <f t="shared" si="108"/>
        <v>-2.1647887225933874E-3</v>
      </c>
    </row>
    <row r="537" spans="2:26" x14ac:dyDescent="0.2">
      <c r="B537" s="2">
        <v>43837</v>
      </c>
      <c r="C537">
        <v>239.93</v>
      </c>
      <c r="D537">
        <v>109.67</v>
      </c>
      <c r="E537">
        <v>1906.86</v>
      </c>
      <c r="F537">
        <v>74.597999999999999</v>
      </c>
      <c r="G537">
        <v>330.75</v>
      </c>
      <c r="H537">
        <v>157.58000000000001</v>
      </c>
      <c r="I537">
        <v>1393.34</v>
      </c>
      <c r="J537">
        <v>213.06</v>
      </c>
      <c r="K537">
        <v>217.63</v>
      </c>
      <c r="L537">
        <v>145.69999999999999</v>
      </c>
      <c r="M537">
        <v>300.20999999999998</v>
      </c>
      <c r="N537">
        <v>188.69</v>
      </c>
      <c r="O537" s="4">
        <f t="shared" si="97"/>
        <v>1.2033940480975719E-2</v>
      </c>
      <c r="P537" s="4">
        <f t="shared" si="98"/>
        <v>-4.5487705798560301E-3</v>
      </c>
      <c r="Q537" s="4">
        <f t="shared" si="99"/>
        <v>2.0893821877064908E-3</v>
      </c>
      <c r="R537" s="4">
        <f t="shared" si="100"/>
        <v>-4.7075273497512492E-3</v>
      </c>
      <c r="S537" s="4">
        <f t="shared" si="101"/>
        <v>-1.5242276550091902E-2</v>
      </c>
      <c r="T537" s="4">
        <f t="shared" si="102"/>
        <v>-9.1595978502822788E-3</v>
      </c>
      <c r="U537" s="4">
        <f t="shared" si="103"/>
        <v>-6.2420407041905519E-4</v>
      </c>
      <c r="V537" s="4">
        <f t="shared" si="104"/>
        <v>2.1613502752039172E-3</v>
      </c>
      <c r="W537" s="4">
        <f t="shared" si="105"/>
        <v>4.5593834020656943E-3</v>
      </c>
      <c r="X537" s="4">
        <f t="shared" si="106"/>
        <v>3.4322979571543041E-4</v>
      </c>
      <c r="Y537" s="4">
        <f t="shared" si="107"/>
        <v>-3.3918627889803028E-3</v>
      </c>
      <c r="Z537" s="4">
        <f t="shared" si="108"/>
        <v>-2.6463442987053605E-3</v>
      </c>
    </row>
    <row r="538" spans="2:26" x14ac:dyDescent="0.2">
      <c r="B538" s="2">
        <v>43838</v>
      </c>
      <c r="C538">
        <v>240.38</v>
      </c>
      <c r="D538">
        <v>111.82</v>
      </c>
      <c r="E538">
        <v>1891.97</v>
      </c>
      <c r="F538">
        <v>75.798000000000002</v>
      </c>
      <c r="G538">
        <v>339.26</v>
      </c>
      <c r="H538">
        <v>160.09</v>
      </c>
      <c r="I538">
        <v>1404.32</v>
      </c>
      <c r="J538">
        <v>215.22</v>
      </c>
      <c r="K538">
        <v>218</v>
      </c>
      <c r="L538">
        <v>145.4</v>
      </c>
      <c r="M538">
        <v>305.10000000000002</v>
      </c>
      <c r="N538">
        <v>191.92</v>
      </c>
      <c r="O538" s="4">
        <f t="shared" si="97"/>
        <v>1.8737903923127964E-3</v>
      </c>
      <c r="P538" s="4">
        <f t="shared" si="98"/>
        <v>1.9414578826381694E-2</v>
      </c>
      <c r="Q538" s="4">
        <f t="shared" si="99"/>
        <v>-7.8392959173160665E-3</v>
      </c>
      <c r="R538" s="4">
        <f t="shared" si="100"/>
        <v>1.5958209877099866E-2</v>
      </c>
      <c r="S538" s="4">
        <f t="shared" si="101"/>
        <v>2.5403972072511598E-2</v>
      </c>
      <c r="T538" s="4">
        <f t="shared" si="102"/>
        <v>1.5802891272460911E-2</v>
      </c>
      <c r="U538" s="4">
        <f t="shared" si="103"/>
        <v>7.8494573155665128E-3</v>
      </c>
      <c r="V538" s="4">
        <f t="shared" si="104"/>
        <v>1.0086944589194562E-2</v>
      </c>
      <c r="W538" s="4">
        <f t="shared" si="105"/>
        <v>1.6986896631132626E-3</v>
      </c>
      <c r="X538" s="4">
        <f t="shared" si="106"/>
        <v>-2.0611481017400418E-3</v>
      </c>
      <c r="Y538" s="4">
        <f t="shared" si="107"/>
        <v>1.6157361952149677E-2</v>
      </c>
      <c r="Z538" s="4">
        <f t="shared" si="108"/>
        <v>1.6973161731816372E-2</v>
      </c>
    </row>
    <row r="539" spans="2:26" x14ac:dyDescent="0.2">
      <c r="B539" s="2">
        <v>43839</v>
      </c>
      <c r="C539">
        <v>243.02</v>
      </c>
      <c r="D539">
        <v>112.57</v>
      </c>
      <c r="E539">
        <v>1901.05</v>
      </c>
      <c r="F539">
        <v>77.408000000000001</v>
      </c>
      <c r="G539">
        <v>335.66</v>
      </c>
      <c r="H539">
        <v>162.09</v>
      </c>
      <c r="I539">
        <v>1419.83</v>
      </c>
      <c r="J539">
        <v>218.3</v>
      </c>
      <c r="K539">
        <v>221.78</v>
      </c>
      <c r="L539">
        <v>144.83000000000001</v>
      </c>
      <c r="M539">
        <v>309.10000000000002</v>
      </c>
      <c r="N539">
        <v>193.25</v>
      </c>
      <c r="O539" s="4">
        <f t="shared" si="97"/>
        <v>1.0922739955822909E-2</v>
      </c>
      <c r="P539" s="4">
        <f t="shared" si="98"/>
        <v>6.6848147682133712E-3</v>
      </c>
      <c r="Q539" s="4">
        <f t="shared" si="99"/>
        <v>4.787750839557332E-3</v>
      </c>
      <c r="R539" s="4">
        <f t="shared" si="100"/>
        <v>2.1018227351661388E-2</v>
      </c>
      <c r="S539" s="4">
        <f t="shared" si="101"/>
        <v>-1.0668032187543468E-2</v>
      </c>
      <c r="T539" s="4">
        <f t="shared" si="102"/>
        <v>1.2415579434081026E-2</v>
      </c>
      <c r="U539" s="4">
        <f t="shared" si="103"/>
        <v>1.0983946274830826E-2</v>
      </c>
      <c r="V539" s="4">
        <f t="shared" si="104"/>
        <v>1.4209502783652156E-2</v>
      </c>
      <c r="W539" s="4">
        <f t="shared" si="105"/>
        <v>1.7190836735980795E-2</v>
      </c>
      <c r="X539" s="4">
        <f t="shared" si="106"/>
        <v>-3.927924286653975E-3</v>
      </c>
      <c r="Y539" s="4">
        <f t="shared" si="107"/>
        <v>1.3025257415446655E-2</v>
      </c>
      <c r="Z539" s="4">
        <f t="shared" si="108"/>
        <v>6.9060689360923534E-3</v>
      </c>
    </row>
    <row r="540" spans="2:26" x14ac:dyDescent="0.2">
      <c r="B540" s="2">
        <v>43840</v>
      </c>
      <c r="C540">
        <v>244.32</v>
      </c>
      <c r="D540">
        <v>112.93</v>
      </c>
      <c r="E540">
        <v>1883.16</v>
      </c>
      <c r="F540">
        <v>77.582999999999998</v>
      </c>
      <c r="G540">
        <v>329.05</v>
      </c>
      <c r="H540">
        <v>161.34</v>
      </c>
      <c r="I540">
        <v>1429.73</v>
      </c>
      <c r="J540">
        <v>218.06</v>
      </c>
      <c r="K540">
        <v>223.83</v>
      </c>
      <c r="L540">
        <v>144.62</v>
      </c>
      <c r="M540">
        <v>311.17</v>
      </c>
      <c r="N540">
        <v>193.77</v>
      </c>
      <c r="O540" s="4">
        <f t="shared" si="97"/>
        <v>5.3350969898565892E-3</v>
      </c>
      <c r="P540" s="4">
        <f t="shared" si="98"/>
        <v>3.1929073688663377E-3</v>
      </c>
      <c r="Q540" s="4">
        <f t="shared" si="99"/>
        <v>-9.4551482502532626E-3</v>
      </c>
      <c r="R540" s="4">
        <f t="shared" si="100"/>
        <v>2.258196596795943E-3</v>
      </c>
      <c r="S540" s="4">
        <f t="shared" si="101"/>
        <v>-1.9889027977905125E-2</v>
      </c>
      <c r="T540" s="4">
        <f t="shared" si="102"/>
        <v>-4.637797015255787E-3</v>
      </c>
      <c r="U540" s="4">
        <f t="shared" si="103"/>
        <v>6.9484691194268882E-3</v>
      </c>
      <c r="V540" s="4">
        <f t="shared" si="104"/>
        <v>-1.1000092776625857E-3</v>
      </c>
      <c r="W540" s="4">
        <f t="shared" si="105"/>
        <v>9.2009356264629652E-3</v>
      </c>
      <c r="X540" s="4">
        <f t="shared" si="106"/>
        <v>-1.4510280659592537E-3</v>
      </c>
      <c r="Y540" s="4">
        <f t="shared" si="107"/>
        <v>6.6745374910105433E-3</v>
      </c>
      <c r="Z540" s="4">
        <f t="shared" si="108"/>
        <v>2.6872012449597913E-3</v>
      </c>
    </row>
    <row r="541" spans="2:26" x14ac:dyDescent="0.2">
      <c r="B541" s="2">
        <v>43843</v>
      </c>
      <c r="C541">
        <v>251.98</v>
      </c>
      <c r="D541">
        <v>115.28</v>
      </c>
      <c r="E541">
        <v>1891.3</v>
      </c>
      <c r="F541">
        <v>79.239999999999995</v>
      </c>
      <c r="G541">
        <v>338.92</v>
      </c>
      <c r="H541">
        <v>163.28</v>
      </c>
      <c r="I541">
        <v>1439.23</v>
      </c>
      <c r="J541">
        <v>221.91</v>
      </c>
      <c r="K541">
        <v>230.48</v>
      </c>
      <c r="L541">
        <v>143.88</v>
      </c>
      <c r="M541">
        <v>315.20999999999998</v>
      </c>
      <c r="N541">
        <v>195.33</v>
      </c>
      <c r="O541" s="4">
        <f t="shared" si="97"/>
        <v>3.0870877812161399E-2</v>
      </c>
      <c r="P541" s="4">
        <f t="shared" si="98"/>
        <v>2.0595793955687725E-2</v>
      </c>
      <c r="Q541" s="4">
        <f t="shared" si="99"/>
        <v>4.313206455778912E-3</v>
      </c>
      <c r="R541" s="4">
        <f t="shared" si="100"/>
        <v>2.1132890805937391E-2</v>
      </c>
      <c r="S541" s="4">
        <f t="shared" si="101"/>
        <v>2.9554376428135243E-2</v>
      </c>
      <c r="T541" s="4">
        <f t="shared" si="102"/>
        <v>1.1952578992760993E-2</v>
      </c>
      <c r="U541" s="4">
        <f t="shared" si="103"/>
        <v>6.6226330948468198E-3</v>
      </c>
      <c r="V541" s="4">
        <f t="shared" si="104"/>
        <v>1.7501639989650319E-2</v>
      </c>
      <c r="W541" s="4">
        <f t="shared" si="105"/>
        <v>2.9277255624740293E-2</v>
      </c>
      <c r="X541" s="4">
        <f t="shared" si="106"/>
        <v>-5.1299939193826726E-3</v>
      </c>
      <c r="Y541" s="4">
        <f t="shared" si="107"/>
        <v>1.2899696739712316E-2</v>
      </c>
      <c r="Z541" s="4">
        <f t="shared" si="108"/>
        <v>8.0185472043894351E-3</v>
      </c>
    </row>
    <row r="542" spans="2:26" x14ac:dyDescent="0.2">
      <c r="B542" s="2">
        <v>43844</v>
      </c>
      <c r="C542">
        <v>247.28</v>
      </c>
      <c r="D542">
        <v>114.64</v>
      </c>
      <c r="E542">
        <v>1869.44</v>
      </c>
      <c r="F542">
        <v>78.17</v>
      </c>
      <c r="G542">
        <v>338.69</v>
      </c>
      <c r="H542">
        <v>162.13</v>
      </c>
      <c r="I542">
        <v>1430.88</v>
      </c>
      <c r="J542">
        <v>219.06</v>
      </c>
      <c r="K542">
        <v>226.49</v>
      </c>
      <c r="L542">
        <v>145.19999999999999</v>
      </c>
      <c r="M542">
        <v>310.64</v>
      </c>
      <c r="N542">
        <v>196.05</v>
      </c>
      <c r="O542" s="4">
        <f t="shared" si="97"/>
        <v>-1.8828421458622728E-2</v>
      </c>
      <c r="P542" s="4">
        <f t="shared" si="98"/>
        <v>-5.5671681713502169E-3</v>
      </c>
      <c r="Q542" s="4">
        <f t="shared" si="99"/>
        <v>-1.1625502535087139E-2</v>
      </c>
      <c r="R542" s="4">
        <f t="shared" si="100"/>
        <v>-1.3595279598111076E-2</v>
      </c>
      <c r="S542" s="4">
        <f t="shared" si="101"/>
        <v>-6.7885659548382656E-4</v>
      </c>
      <c r="T542" s="4">
        <f t="shared" si="102"/>
        <v>-7.0680359396116657E-3</v>
      </c>
      <c r="U542" s="4">
        <f t="shared" si="103"/>
        <v>-5.818608735041063E-3</v>
      </c>
      <c r="V542" s="4">
        <f t="shared" si="104"/>
        <v>-1.2926229372285459E-2</v>
      </c>
      <c r="W542" s="4">
        <f t="shared" si="105"/>
        <v>-1.7463296938204368E-2</v>
      </c>
      <c r="X542" s="4">
        <f t="shared" si="106"/>
        <v>9.1324835632724723E-3</v>
      </c>
      <c r="Y542" s="4">
        <f t="shared" si="107"/>
        <v>-1.4604397945381684E-2</v>
      </c>
      <c r="Z542" s="4">
        <f t="shared" si="108"/>
        <v>3.6792928214603353E-3</v>
      </c>
    </row>
    <row r="543" spans="2:26" x14ac:dyDescent="0.2">
      <c r="B543" s="2">
        <v>43845</v>
      </c>
      <c r="C543">
        <v>245.57</v>
      </c>
      <c r="D543">
        <v>114.85</v>
      </c>
      <c r="E543">
        <v>1862.02</v>
      </c>
      <c r="F543">
        <v>77.834999999999994</v>
      </c>
      <c r="G543">
        <v>339.07</v>
      </c>
      <c r="H543">
        <v>163.18</v>
      </c>
      <c r="I543">
        <v>1439.2</v>
      </c>
      <c r="J543">
        <v>221.15</v>
      </c>
      <c r="K543">
        <v>225.06</v>
      </c>
      <c r="L543">
        <v>144.32</v>
      </c>
      <c r="M543">
        <v>314.25</v>
      </c>
      <c r="N543">
        <v>199.8</v>
      </c>
      <c r="O543" s="4">
        <f t="shared" si="97"/>
        <v>-6.9392588489060368E-3</v>
      </c>
      <c r="P543" s="4">
        <f t="shared" si="98"/>
        <v>1.8301456151907465E-3</v>
      </c>
      <c r="Q543" s="4">
        <f t="shared" si="99"/>
        <v>-3.9770008414340445E-3</v>
      </c>
      <c r="R543" s="4">
        <f t="shared" si="100"/>
        <v>-4.2947407444264936E-3</v>
      </c>
      <c r="S543" s="4">
        <f t="shared" si="101"/>
        <v>1.1213410051282963E-3</v>
      </c>
      <c r="T543" s="4">
        <f t="shared" si="102"/>
        <v>6.4554034386764183E-3</v>
      </c>
      <c r="U543" s="4">
        <f t="shared" si="103"/>
        <v>5.7977640384523849E-3</v>
      </c>
      <c r="V543" s="4">
        <f t="shared" si="104"/>
        <v>9.4955394187353596E-3</v>
      </c>
      <c r="W543" s="4">
        <f t="shared" si="105"/>
        <v>-6.3337605162176527E-3</v>
      </c>
      <c r="X543" s="4">
        <f t="shared" si="106"/>
        <v>-6.0790460763821153E-3</v>
      </c>
      <c r="Y543" s="4">
        <f t="shared" si="107"/>
        <v>1.1554162046944906E-2</v>
      </c>
      <c r="Z543" s="4">
        <f t="shared" si="108"/>
        <v>1.8947137476112392E-2</v>
      </c>
    </row>
    <row r="544" spans="2:26" x14ac:dyDescent="0.2">
      <c r="B544" s="2">
        <v>43846</v>
      </c>
      <c r="C544">
        <v>248.93</v>
      </c>
      <c r="D544">
        <v>115.4</v>
      </c>
      <c r="E544">
        <v>1877.94</v>
      </c>
      <c r="F544">
        <v>78.81</v>
      </c>
      <c r="G544">
        <v>338.62</v>
      </c>
      <c r="H544">
        <v>166.17</v>
      </c>
      <c r="I544">
        <v>1451.7</v>
      </c>
      <c r="J544">
        <v>221.77</v>
      </c>
      <c r="K544">
        <v>223.94</v>
      </c>
      <c r="L544">
        <v>145.12</v>
      </c>
      <c r="M544">
        <v>320.3</v>
      </c>
      <c r="N544">
        <v>200.95</v>
      </c>
      <c r="O544" s="4">
        <f t="shared" si="97"/>
        <v>1.3589693468861765E-2</v>
      </c>
      <c r="P544" s="4">
        <f t="shared" si="98"/>
        <v>4.7774249388921044E-3</v>
      </c>
      <c r="Q544" s="4">
        <f t="shared" si="99"/>
        <v>8.5135114581552651E-3</v>
      </c>
      <c r="R544" s="4">
        <f t="shared" si="100"/>
        <v>1.2448690877745642E-2</v>
      </c>
      <c r="S544" s="4">
        <f t="shared" si="101"/>
        <v>-1.3280410398219579E-3</v>
      </c>
      <c r="T544" s="4">
        <f t="shared" si="102"/>
        <v>1.815747471246797E-2</v>
      </c>
      <c r="U544" s="4">
        <f t="shared" si="103"/>
        <v>8.6478798310591822E-3</v>
      </c>
      <c r="V544" s="4">
        <f t="shared" si="104"/>
        <v>2.7996044656018867E-3</v>
      </c>
      <c r="W544" s="4">
        <f t="shared" si="105"/>
        <v>-4.9888744898000928E-3</v>
      </c>
      <c r="X544" s="4">
        <f t="shared" si="106"/>
        <v>5.5279300525130108E-3</v>
      </c>
      <c r="Y544" s="4">
        <f t="shared" si="107"/>
        <v>1.906920914475568E-2</v>
      </c>
      <c r="Z544" s="4">
        <f t="shared" si="108"/>
        <v>5.7392546807569257E-3</v>
      </c>
    </row>
    <row r="545" spans="2:26" x14ac:dyDescent="0.2">
      <c r="B545" s="2">
        <v>43847</v>
      </c>
      <c r="C545">
        <v>249.28</v>
      </c>
      <c r="D545">
        <v>116.04</v>
      </c>
      <c r="E545">
        <v>1864.72</v>
      </c>
      <c r="F545">
        <v>79.683000000000007</v>
      </c>
      <c r="G545">
        <v>339.67</v>
      </c>
      <c r="H545">
        <v>167.1</v>
      </c>
      <c r="I545">
        <v>1480.39</v>
      </c>
      <c r="J545">
        <v>222.14</v>
      </c>
      <c r="K545">
        <v>227.43</v>
      </c>
      <c r="L545">
        <v>144.33000000000001</v>
      </c>
      <c r="M545">
        <v>323.66000000000003</v>
      </c>
      <c r="N545">
        <v>204.7</v>
      </c>
      <c r="O545" s="4">
        <f t="shared" si="97"/>
        <v>1.4050302385668117E-3</v>
      </c>
      <c r="P545" s="4">
        <f t="shared" si="98"/>
        <v>5.5306051792040787E-3</v>
      </c>
      <c r="Q545" s="4">
        <f t="shared" si="99"/>
        <v>-7.0645236176285044E-3</v>
      </c>
      <c r="R545" s="4">
        <f t="shared" si="100"/>
        <v>1.1016370804428195E-2</v>
      </c>
      <c r="S545" s="4">
        <f t="shared" si="101"/>
        <v>3.0960233490658828E-3</v>
      </c>
      <c r="T545" s="4">
        <f t="shared" si="102"/>
        <v>5.5810748882257604E-3</v>
      </c>
      <c r="U545" s="4">
        <f t="shared" si="103"/>
        <v>1.9570283090704028E-2</v>
      </c>
      <c r="V545" s="4">
        <f t="shared" si="104"/>
        <v>1.6670049590363307E-3</v>
      </c>
      <c r="W545" s="4">
        <f t="shared" si="105"/>
        <v>1.546433990427145E-2</v>
      </c>
      <c r="X545" s="4">
        <f t="shared" si="106"/>
        <v>-5.4586419873543408E-3</v>
      </c>
      <c r="Y545" s="4">
        <f t="shared" si="107"/>
        <v>1.0435525473627048E-2</v>
      </c>
      <c r="Z545" s="4">
        <f t="shared" si="108"/>
        <v>1.8489371772033723E-2</v>
      </c>
    </row>
    <row r="546" spans="2:26" x14ac:dyDescent="0.2">
      <c r="B546" s="2">
        <v>43850</v>
      </c>
      <c r="C546">
        <v>249.28</v>
      </c>
      <c r="D546">
        <v>116.04</v>
      </c>
      <c r="E546">
        <v>1864.72</v>
      </c>
      <c r="F546">
        <v>79.683000000000007</v>
      </c>
      <c r="G546">
        <v>339.67</v>
      </c>
      <c r="H546">
        <v>167.1</v>
      </c>
      <c r="I546">
        <v>1480.39</v>
      </c>
      <c r="J546">
        <v>222.14</v>
      </c>
      <c r="K546">
        <v>227.43</v>
      </c>
      <c r="L546">
        <v>144.33000000000001</v>
      </c>
      <c r="M546">
        <v>323.66000000000003</v>
      </c>
      <c r="N546">
        <v>204.7</v>
      </c>
      <c r="O546" s="4">
        <f t="shared" si="97"/>
        <v>0</v>
      </c>
      <c r="P546" s="4">
        <f t="shared" si="98"/>
        <v>0</v>
      </c>
      <c r="Q546" s="4">
        <f t="shared" si="99"/>
        <v>0</v>
      </c>
      <c r="R546" s="4">
        <f t="shared" si="100"/>
        <v>0</v>
      </c>
      <c r="S546" s="4">
        <f t="shared" si="101"/>
        <v>0</v>
      </c>
      <c r="T546" s="4">
        <f t="shared" si="102"/>
        <v>0</v>
      </c>
      <c r="U546" s="4">
        <f t="shared" si="103"/>
        <v>0</v>
      </c>
      <c r="V546" s="4">
        <f t="shared" si="104"/>
        <v>0</v>
      </c>
      <c r="W546" s="4">
        <f t="shared" si="105"/>
        <v>0</v>
      </c>
      <c r="X546" s="4">
        <f t="shared" si="106"/>
        <v>0</v>
      </c>
      <c r="Y546" s="4">
        <f t="shared" si="107"/>
        <v>0</v>
      </c>
      <c r="Z546" s="4">
        <f t="shared" si="108"/>
        <v>0</v>
      </c>
    </row>
    <row r="547" spans="2:26" x14ac:dyDescent="0.2">
      <c r="B547" s="2">
        <v>43851</v>
      </c>
      <c r="C547">
        <v>247.94</v>
      </c>
      <c r="D547">
        <v>116.15</v>
      </c>
      <c r="E547">
        <v>1892</v>
      </c>
      <c r="F547">
        <v>79.143000000000001</v>
      </c>
      <c r="G547">
        <v>338.11</v>
      </c>
      <c r="H547">
        <v>166.5</v>
      </c>
      <c r="I547">
        <v>1484.4</v>
      </c>
      <c r="J547">
        <v>221.44</v>
      </c>
      <c r="K547">
        <v>222.26</v>
      </c>
      <c r="L547">
        <v>143.56</v>
      </c>
      <c r="M547">
        <v>321.93</v>
      </c>
      <c r="N547">
        <v>207.29</v>
      </c>
      <c r="O547" s="4">
        <f t="shared" si="97"/>
        <v>-5.3899812723827226E-3</v>
      </c>
      <c r="P547" s="4">
        <f t="shared" si="98"/>
        <v>9.4749996321484456E-4</v>
      </c>
      <c r="Q547" s="4">
        <f t="shared" si="99"/>
        <v>1.4523562853409481E-2</v>
      </c>
      <c r="R547" s="4">
        <f t="shared" si="100"/>
        <v>-6.7999204254933464E-3</v>
      </c>
      <c r="S547" s="4">
        <f t="shared" si="101"/>
        <v>-4.6032717244928797E-3</v>
      </c>
      <c r="T547" s="4">
        <f t="shared" si="102"/>
        <v>-3.5971261808494803E-3</v>
      </c>
      <c r="U547" s="4">
        <f t="shared" si="103"/>
        <v>2.7050836283559997E-3</v>
      </c>
      <c r="V547" s="4">
        <f t="shared" si="104"/>
        <v>-3.1561413096691257E-3</v>
      </c>
      <c r="W547" s="4">
        <f t="shared" si="105"/>
        <v>-2.2994630978821842E-2</v>
      </c>
      <c r="X547" s="4">
        <f t="shared" si="106"/>
        <v>-5.3492781000655295E-3</v>
      </c>
      <c r="Y547" s="4">
        <f t="shared" si="107"/>
        <v>-5.3594514815936464E-3</v>
      </c>
      <c r="Z547" s="4">
        <f t="shared" si="108"/>
        <v>1.2573286344176014E-2</v>
      </c>
    </row>
    <row r="548" spans="2:26" x14ac:dyDescent="0.2">
      <c r="B548" s="2">
        <v>43852</v>
      </c>
      <c r="C548">
        <v>250.05</v>
      </c>
      <c r="D548">
        <v>115.5</v>
      </c>
      <c r="E548">
        <v>1887.46</v>
      </c>
      <c r="F548">
        <v>79.424999999999997</v>
      </c>
      <c r="G548">
        <v>326</v>
      </c>
      <c r="H548">
        <v>165.7</v>
      </c>
      <c r="I548">
        <v>1485.95</v>
      </c>
      <c r="J548">
        <v>221.32</v>
      </c>
      <c r="K548">
        <v>222.37</v>
      </c>
      <c r="L548">
        <v>144.01</v>
      </c>
      <c r="M548">
        <v>324.31</v>
      </c>
      <c r="N548">
        <v>207.9</v>
      </c>
      <c r="O548" s="4">
        <f t="shared" si="97"/>
        <v>8.4741164549119816E-3</v>
      </c>
      <c r="P548" s="4">
        <f t="shared" si="98"/>
        <v>-5.6119292545699856E-3</v>
      </c>
      <c r="Q548" s="4">
        <f t="shared" si="99"/>
        <v>-2.4024607661786456E-3</v>
      </c>
      <c r="R548" s="4">
        <f t="shared" si="100"/>
        <v>3.5568374110868314E-3</v>
      </c>
      <c r="S548" s="4">
        <f t="shared" si="101"/>
        <v>-3.6473904957951046E-2</v>
      </c>
      <c r="T548" s="4">
        <f t="shared" si="102"/>
        <v>-4.8163849879813148E-3</v>
      </c>
      <c r="U548" s="4">
        <f t="shared" si="103"/>
        <v>1.0436481496715374E-3</v>
      </c>
      <c r="V548" s="4">
        <f t="shared" si="104"/>
        <v>-5.4205439939581095E-4</v>
      </c>
      <c r="W548" s="4">
        <f t="shared" si="105"/>
        <v>4.9479343384020876E-4</v>
      </c>
      <c r="X548" s="4">
        <f t="shared" si="106"/>
        <v>3.1296753298847252E-3</v>
      </c>
      <c r="Y548" s="4">
        <f t="shared" si="107"/>
        <v>7.3657178767244447E-3</v>
      </c>
      <c r="Z548" s="4">
        <f t="shared" si="108"/>
        <v>2.9384158525474864E-3</v>
      </c>
    </row>
    <row r="549" spans="2:26" x14ac:dyDescent="0.2">
      <c r="B549" s="2">
        <v>43853</v>
      </c>
      <c r="C549">
        <v>252.86</v>
      </c>
      <c r="D549">
        <v>117.89</v>
      </c>
      <c r="E549">
        <v>1884.58</v>
      </c>
      <c r="F549">
        <v>79.808000000000007</v>
      </c>
      <c r="G549">
        <v>349.6</v>
      </c>
      <c r="H549">
        <v>166.72</v>
      </c>
      <c r="I549">
        <v>1486.65</v>
      </c>
      <c r="J549">
        <v>219.76</v>
      </c>
      <c r="K549">
        <v>219.13</v>
      </c>
      <c r="L549">
        <v>142.19999999999999</v>
      </c>
      <c r="M549">
        <v>324.98</v>
      </c>
      <c r="N549">
        <v>206.52</v>
      </c>
      <c r="O549" s="4">
        <f t="shared" si="97"/>
        <v>1.1175078018839033E-2</v>
      </c>
      <c r="P549" s="4">
        <f t="shared" si="98"/>
        <v>2.0481456342187811E-2</v>
      </c>
      <c r="Q549" s="4">
        <f t="shared" si="99"/>
        <v>-1.5270254608295748E-3</v>
      </c>
      <c r="R549" s="4">
        <f t="shared" si="100"/>
        <v>4.8105699019915611E-3</v>
      </c>
      <c r="S549" s="4">
        <f t="shared" si="101"/>
        <v>6.9892262414672779E-2</v>
      </c>
      <c r="T549" s="4">
        <f t="shared" si="102"/>
        <v>6.136834132484956E-3</v>
      </c>
      <c r="U549" s="4">
        <f t="shared" si="103"/>
        <v>4.7096818471311275E-4</v>
      </c>
      <c r="V549" s="4">
        <f t="shared" si="104"/>
        <v>-7.0735762428905972E-3</v>
      </c>
      <c r="W549" s="4">
        <f t="shared" si="105"/>
        <v>-1.4677500184028573E-2</v>
      </c>
      <c r="X549" s="4">
        <f t="shared" si="106"/>
        <v>-1.2648224240150744E-2</v>
      </c>
      <c r="Y549" s="4">
        <f t="shared" si="107"/>
        <v>2.0637934907600151E-3</v>
      </c>
      <c r="Z549" s="4">
        <f t="shared" si="108"/>
        <v>-6.6599348525189055E-3</v>
      </c>
    </row>
    <row r="550" spans="2:26" x14ac:dyDescent="0.2">
      <c r="B550" s="2">
        <v>43854</v>
      </c>
      <c r="C550">
        <v>250.48</v>
      </c>
      <c r="D550">
        <v>116.98</v>
      </c>
      <c r="E550">
        <v>1861.64</v>
      </c>
      <c r="F550">
        <v>79.578000000000003</v>
      </c>
      <c r="G550">
        <v>353.16</v>
      </c>
      <c r="H550">
        <v>165.04</v>
      </c>
      <c r="I550">
        <v>1466.71</v>
      </c>
      <c r="J550">
        <v>217.94</v>
      </c>
      <c r="K550">
        <v>213.75</v>
      </c>
      <c r="L550">
        <v>140.08000000000001</v>
      </c>
      <c r="M550">
        <v>323.67</v>
      </c>
      <c r="N550">
        <v>205</v>
      </c>
      <c r="O550" s="4">
        <f t="shared" si="97"/>
        <v>-9.4568988656014985E-3</v>
      </c>
      <c r="P550" s="4">
        <f t="shared" si="98"/>
        <v>-7.7490062891563813E-3</v>
      </c>
      <c r="Q550" s="4">
        <f t="shared" si="99"/>
        <v>-1.2247164734578044E-2</v>
      </c>
      <c r="R550" s="4">
        <f t="shared" si="100"/>
        <v>-2.886077317300513E-3</v>
      </c>
      <c r="S550" s="4">
        <f t="shared" si="101"/>
        <v>1.0131568252001339E-2</v>
      </c>
      <c r="T550" s="4">
        <f t="shared" si="102"/>
        <v>-1.0127889802005716E-2</v>
      </c>
      <c r="U550" s="4">
        <f t="shared" si="103"/>
        <v>-1.3503469264497294E-2</v>
      </c>
      <c r="V550" s="4">
        <f t="shared" si="104"/>
        <v>-8.3162462382783721E-3</v>
      </c>
      <c r="W550" s="4">
        <f t="shared" si="105"/>
        <v>-2.4858053190442434E-2</v>
      </c>
      <c r="X550" s="4">
        <f t="shared" si="106"/>
        <v>-1.5020829391543958E-2</v>
      </c>
      <c r="Y550" s="4">
        <f t="shared" si="107"/>
        <v>-4.0391637432717464E-3</v>
      </c>
      <c r="Z550" s="4">
        <f t="shared" si="108"/>
        <v>-7.3872808730402499E-3</v>
      </c>
    </row>
    <row r="551" spans="2:26" x14ac:dyDescent="0.2">
      <c r="B551" s="2">
        <v>43857</v>
      </c>
      <c r="C551">
        <v>240.2</v>
      </c>
      <c r="D551">
        <v>115.24</v>
      </c>
      <c r="E551">
        <v>1828.34</v>
      </c>
      <c r="F551">
        <v>77.238</v>
      </c>
      <c r="G551">
        <v>342.88</v>
      </c>
      <c r="H551">
        <v>162.28</v>
      </c>
      <c r="I551">
        <v>1433.9</v>
      </c>
      <c r="J551">
        <v>214.87</v>
      </c>
      <c r="K551">
        <v>205.47</v>
      </c>
      <c r="L551">
        <v>135.9</v>
      </c>
      <c r="M551">
        <v>315.77</v>
      </c>
      <c r="N551">
        <v>201.69</v>
      </c>
      <c r="O551" s="4">
        <f t="shared" si="97"/>
        <v>-4.1907167372267094E-2</v>
      </c>
      <c r="P551" s="4">
        <f t="shared" si="98"/>
        <v>-1.4986069798552029E-2</v>
      </c>
      <c r="Q551" s="4">
        <f t="shared" si="99"/>
        <v>-1.8049368307551179E-2</v>
      </c>
      <c r="R551" s="4">
        <f t="shared" si="100"/>
        <v>-2.9846108834718544E-2</v>
      </c>
      <c r="S551" s="4">
        <f t="shared" si="101"/>
        <v>-2.9540680308114943E-2</v>
      </c>
      <c r="T551" s="4">
        <f t="shared" si="102"/>
        <v>-1.6864630424749807E-2</v>
      </c>
      <c r="U551" s="4">
        <f t="shared" si="103"/>
        <v>-2.2623792535336366E-2</v>
      </c>
      <c r="V551" s="4">
        <f t="shared" si="104"/>
        <v>-1.4186601459103112E-2</v>
      </c>
      <c r="W551" s="4">
        <f t="shared" si="105"/>
        <v>-3.9507069938946079E-2</v>
      </c>
      <c r="X551" s="4">
        <f t="shared" si="106"/>
        <v>-3.0294366820498478E-2</v>
      </c>
      <c r="Y551" s="4">
        <f t="shared" si="107"/>
        <v>-2.4710377755740663E-2</v>
      </c>
      <c r="Z551" s="4">
        <f t="shared" si="108"/>
        <v>-1.627811398935318E-2</v>
      </c>
    </row>
    <row r="552" spans="2:26" x14ac:dyDescent="0.2">
      <c r="B552" s="2">
        <v>43858</v>
      </c>
      <c r="C552">
        <v>247.97</v>
      </c>
      <c r="D552">
        <v>116.52</v>
      </c>
      <c r="E552">
        <v>1853.25</v>
      </c>
      <c r="F552">
        <v>79.423000000000002</v>
      </c>
      <c r="G552">
        <v>348.52</v>
      </c>
      <c r="H552">
        <v>165.46</v>
      </c>
      <c r="I552">
        <v>1452.56</v>
      </c>
      <c r="J552">
        <v>217.79</v>
      </c>
      <c r="K552">
        <v>210.23</v>
      </c>
      <c r="L552">
        <v>138.37</v>
      </c>
      <c r="M552">
        <v>320.27</v>
      </c>
      <c r="N552">
        <v>202.85</v>
      </c>
      <c r="O552" s="4">
        <f t="shared" si="97"/>
        <v>3.1835861459976113E-2</v>
      </c>
      <c r="P552" s="4">
        <f t="shared" si="98"/>
        <v>1.1046021874906045E-2</v>
      </c>
      <c r="Q552" s="4">
        <f t="shared" si="99"/>
        <v>1.3532403194143021E-2</v>
      </c>
      <c r="R552" s="4">
        <f t="shared" si="100"/>
        <v>2.7896434944627308E-2</v>
      </c>
      <c r="S552" s="4">
        <f t="shared" si="101"/>
        <v>1.6315085637819072E-2</v>
      </c>
      <c r="T552" s="4">
        <f t="shared" si="102"/>
        <v>1.9406235423790313E-2</v>
      </c>
      <c r="U552" s="4">
        <f t="shared" si="103"/>
        <v>1.2929512241417928E-2</v>
      </c>
      <c r="V552" s="4">
        <f t="shared" si="104"/>
        <v>1.3498101672880335E-2</v>
      </c>
      <c r="W552" s="4">
        <f t="shared" si="105"/>
        <v>2.2902131599110781E-2</v>
      </c>
      <c r="X552" s="4">
        <f t="shared" si="106"/>
        <v>1.8011935524195055E-2</v>
      </c>
      <c r="Y552" s="4">
        <f t="shared" si="107"/>
        <v>1.4150289561222247E-2</v>
      </c>
      <c r="Z552" s="4">
        <f t="shared" si="108"/>
        <v>5.7349245034012414E-3</v>
      </c>
    </row>
    <row r="553" spans="2:26" x14ac:dyDescent="0.2">
      <c r="B553" s="2">
        <v>43859</v>
      </c>
      <c r="C553">
        <v>245.54</v>
      </c>
      <c r="D553">
        <v>116.66</v>
      </c>
      <c r="E553">
        <v>1858</v>
      </c>
      <c r="F553">
        <v>81.084999999999994</v>
      </c>
      <c r="G553">
        <v>343.16</v>
      </c>
      <c r="H553">
        <v>168.04</v>
      </c>
      <c r="I553">
        <v>1458.63</v>
      </c>
      <c r="J553">
        <v>223.23</v>
      </c>
      <c r="K553">
        <v>212.02</v>
      </c>
      <c r="L553">
        <v>136.06</v>
      </c>
      <c r="M553">
        <v>320.32</v>
      </c>
      <c r="N553">
        <v>204.86</v>
      </c>
      <c r="O553" s="4">
        <f t="shared" si="97"/>
        <v>-9.8479043531654147E-3</v>
      </c>
      <c r="P553" s="4">
        <f t="shared" si="98"/>
        <v>1.2007892342577634E-3</v>
      </c>
      <c r="Q553" s="4">
        <f t="shared" si="99"/>
        <v>2.5597858369547214E-3</v>
      </c>
      <c r="R553" s="4">
        <f t="shared" si="100"/>
        <v>2.0709988321158005E-2</v>
      </c>
      <c r="S553" s="4">
        <f t="shared" si="101"/>
        <v>-1.5498806658321427E-2</v>
      </c>
      <c r="T553" s="4">
        <f t="shared" si="102"/>
        <v>1.5472572539144282E-2</v>
      </c>
      <c r="U553" s="4">
        <f t="shared" si="103"/>
        <v>4.1701220438361769E-3</v>
      </c>
      <c r="V553" s="4">
        <f t="shared" si="104"/>
        <v>2.4671334314762244E-2</v>
      </c>
      <c r="W553" s="4">
        <f t="shared" si="105"/>
        <v>8.4784403679173947E-3</v>
      </c>
      <c r="X553" s="4">
        <f t="shared" si="106"/>
        <v>-1.683529176437833E-2</v>
      </c>
      <c r="Y553" s="4">
        <f t="shared" si="107"/>
        <v>1.5610609001550786E-4</v>
      </c>
      <c r="Z553" s="4">
        <f t="shared" si="108"/>
        <v>9.8600293559323524E-3</v>
      </c>
    </row>
    <row r="554" spans="2:26" x14ac:dyDescent="0.2">
      <c r="B554" s="2">
        <v>43860</v>
      </c>
      <c r="C554">
        <v>245.81</v>
      </c>
      <c r="D554">
        <v>117.12</v>
      </c>
      <c r="E554">
        <v>1870.68</v>
      </c>
      <c r="F554">
        <v>80.968000000000004</v>
      </c>
      <c r="G554">
        <v>347.74</v>
      </c>
      <c r="H554">
        <v>172.78</v>
      </c>
      <c r="I554">
        <v>1455.84</v>
      </c>
      <c r="J554">
        <v>209.53</v>
      </c>
      <c r="K554">
        <v>208.58</v>
      </c>
      <c r="L554">
        <v>137.81</v>
      </c>
      <c r="M554">
        <v>324.45999999999998</v>
      </c>
      <c r="N554">
        <v>208.21</v>
      </c>
      <c r="O554" s="4">
        <f t="shared" si="97"/>
        <v>1.0990130341963695E-3</v>
      </c>
      <c r="P554" s="4">
        <f t="shared" si="98"/>
        <v>3.93532888750984E-3</v>
      </c>
      <c r="Q554" s="4">
        <f t="shared" si="99"/>
        <v>6.801360738806158E-3</v>
      </c>
      <c r="R554" s="4">
        <f t="shared" si="100"/>
        <v>-1.4439722847375232E-3</v>
      </c>
      <c r="S554" s="4">
        <f t="shared" si="101"/>
        <v>1.3258263394879089E-2</v>
      </c>
      <c r="T554" s="4">
        <f t="shared" si="102"/>
        <v>2.781706262955691E-2</v>
      </c>
      <c r="U554" s="4">
        <f t="shared" si="103"/>
        <v>-1.9145853978671087E-3</v>
      </c>
      <c r="V554" s="4">
        <f t="shared" si="104"/>
        <v>-6.3335702876262917E-2</v>
      </c>
      <c r="W554" s="4">
        <f t="shared" si="105"/>
        <v>-1.6357949151884814E-2</v>
      </c>
      <c r="X554" s="4">
        <f t="shared" si="106"/>
        <v>1.2779959970138826E-2</v>
      </c>
      <c r="Y554" s="4">
        <f t="shared" si="107"/>
        <v>1.2841765855397164E-2</v>
      </c>
      <c r="Z554" s="4">
        <f t="shared" si="108"/>
        <v>1.6220366758714314E-2</v>
      </c>
    </row>
    <row r="555" spans="2:26" x14ac:dyDescent="0.2">
      <c r="B555" s="2">
        <v>43861</v>
      </c>
      <c r="C555">
        <v>236.43</v>
      </c>
      <c r="D555">
        <v>113.89</v>
      </c>
      <c r="E555">
        <v>2008.72</v>
      </c>
      <c r="F555">
        <v>77.378</v>
      </c>
      <c r="G555">
        <v>345.09</v>
      </c>
      <c r="H555">
        <v>170.23</v>
      </c>
      <c r="I555">
        <v>1434.23</v>
      </c>
      <c r="J555">
        <v>201.91</v>
      </c>
      <c r="K555">
        <v>206.59</v>
      </c>
      <c r="L555">
        <v>138.31</v>
      </c>
      <c r="M555">
        <v>315.94</v>
      </c>
      <c r="N555">
        <v>198.97</v>
      </c>
      <c r="O555" s="4">
        <f t="shared" si="97"/>
        <v>-3.8906698753222273E-2</v>
      </c>
      <c r="P555" s="4">
        <f t="shared" si="98"/>
        <v>-2.7965979926741692E-2</v>
      </c>
      <c r="Q555" s="4">
        <f t="shared" si="99"/>
        <v>7.1195702166750516E-2</v>
      </c>
      <c r="R555" s="4">
        <f t="shared" si="100"/>
        <v>-4.5351512420215644E-2</v>
      </c>
      <c r="S555" s="4">
        <f t="shared" si="101"/>
        <v>-7.6498215236151974E-3</v>
      </c>
      <c r="T555" s="4">
        <f t="shared" si="102"/>
        <v>-1.4868645104259065E-2</v>
      </c>
      <c r="U555" s="4">
        <f t="shared" si="103"/>
        <v>-1.4954933793959457E-2</v>
      </c>
      <c r="V555" s="4">
        <f t="shared" si="104"/>
        <v>-3.7044873638733884E-2</v>
      </c>
      <c r="W555" s="4">
        <f t="shared" si="105"/>
        <v>-9.5865078895294633E-3</v>
      </c>
      <c r="X555" s="4">
        <f t="shared" si="106"/>
        <v>3.6216177495631192E-3</v>
      </c>
      <c r="Y555" s="4">
        <f t="shared" si="107"/>
        <v>-2.6609939841301694E-2</v>
      </c>
      <c r="Z555" s="4">
        <f t="shared" si="108"/>
        <v>-4.5393126175946305E-2</v>
      </c>
    </row>
    <row r="556" spans="2:26" x14ac:dyDescent="0.2">
      <c r="B556" s="2">
        <v>43864</v>
      </c>
      <c r="C556">
        <v>240.33</v>
      </c>
      <c r="D556">
        <v>116.51</v>
      </c>
      <c r="E556">
        <v>2004.2</v>
      </c>
      <c r="F556">
        <v>77.165000000000006</v>
      </c>
      <c r="G556">
        <v>358</v>
      </c>
      <c r="H556">
        <v>174.38</v>
      </c>
      <c r="I556">
        <v>1485.94</v>
      </c>
      <c r="J556">
        <v>204.19</v>
      </c>
      <c r="K556">
        <v>213.1</v>
      </c>
      <c r="L556">
        <v>141.32</v>
      </c>
      <c r="M556">
        <v>324.52</v>
      </c>
      <c r="N556">
        <v>200.81</v>
      </c>
      <c r="O556" s="4">
        <f t="shared" si="97"/>
        <v>1.6360797861467262E-2</v>
      </c>
      <c r="P556" s="4">
        <f t="shared" si="98"/>
        <v>2.2744035945589956E-2</v>
      </c>
      <c r="Q556" s="4">
        <f t="shared" si="99"/>
        <v>-2.2527246551119549E-3</v>
      </c>
      <c r="R556" s="4">
        <f t="shared" si="100"/>
        <v>-2.756516113589682E-3</v>
      </c>
      <c r="S556" s="4">
        <f t="shared" si="101"/>
        <v>3.6727733824671822E-2</v>
      </c>
      <c r="T556" s="4">
        <f t="shared" si="102"/>
        <v>2.408636217318981E-2</v>
      </c>
      <c r="U556" s="4">
        <f t="shared" si="103"/>
        <v>3.5419448797510876E-2</v>
      </c>
      <c r="V556" s="4">
        <f t="shared" si="104"/>
        <v>1.1228879372660488E-2</v>
      </c>
      <c r="W556" s="4">
        <f t="shared" si="105"/>
        <v>3.1025386301034116E-2</v>
      </c>
      <c r="X556" s="4">
        <f t="shared" si="106"/>
        <v>2.1529279854327777E-2</v>
      </c>
      <c r="Y556" s="4">
        <f t="shared" si="107"/>
        <v>2.6794845385913049E-2</v>
      </c>
      <c r="Z556" s="4">
        <f t="shared" si="108"/>
        <v>9.2051277832117737E-3</v>
      </c>
    </row>
    <row r="557" spans="2:26" x14ac:dyDescent="0.2">
      <c r="B557" s="2">
        <v>43865</v>
      </c>
      <c r="C557">
        <v>247.13</v>
      </c>
      <c r="D557">
        <v>120.08</v>
      </c>
      <c r="E557">
        <v>2049.67</v>
      </c>
      <c r="F557">
        <v>79.712999999999994</v>
      </c>
      <c r="G557">
        <v>369.01</v>
      </c>
      <c r="H557">
        <v>180.12</v>
      </c>
      <c r="I557">
        <v>1447.07</v>
      </c>
      <c r="J557">
        <v>209.83</v>
      </c>
      <c r="K557">
        <v>222.88</v>
      </c>
      <c r="L557">
        <v>144.72999999999999</v>
      </c>
      <c r="M557">
        <v>329.12</v>
      </c>
      <c r="N557">
        <v>203.56</v>
      </c>
      <c r="O557" s="4">
        <f t="shared" si="97"/>
        <v>2.7901535066739289E-2</v>
      </c>
      <c r="P557" s="4">
        <f t="shared" si="98"/>
        <v>3.0181081093356717E-2</v>
      </c>
      <c r="Q557" s="4">
        <f t="shared" si="99"/>
        <v>2.2433825940505216E-2</v>
      </c>
      <c r="R557" s="4">
        <f t="shared" si="100"/>
        <v>3.2486697810870296E-2</v>
      </c>
      <c r="S557" s="4">
        <f t="shared" si="101"/>
        <v>3.0290757543623949E-2</v>
      </c>
      <c r="T557" s="4">
        <f t="shared" si="102"/>
        <v>3.2386469433702061E-2</v>
      </c>
      <c r="U557" s="4">
        <f t="shared" si="103"/>
        <v>-2.6506746200284738E-2</v>
      </c>
      <c r="V557" s="4">
        <f t="shared" si="104"/>
        <v>2.7246746131660411E-2</v>
      </c>
      <c r="W557" s="4">
        <f t="shared" si="105"/>
        <v>4.4871970926924083E-2</v>
      </c>
      <c r="X557" s="4">
        <f t="shared" si="106"/>
        <v>2.3843115158568802E-2</v>
      </c>
      <c r="Y557" s="4">
        <f t="shared" si="107"/>
        <v>1.40752583777828E-2</v>
      </c>
      <c r="Z557" s="4">
        <f t="shared" si="108"/>
        <v>1.3601614346263448E-2</v>
      </c>
    </row>
    <row r="558" spans="2:26" x14ac:dyDescent="0.2">
      <c r="B558" s="2">
        <v>43866</v>
      </c>
      <c r="C558">
        <v>250.76</v>
      </c>
      <c r="D558">
        <v>119.72</v>
      </c>
      <c r="E558">
        <v>2039.87</v>
      </c>
      <c r="F558">
        <v>80.363</v>
      </c>
      <c r="G558">
        <v>369.67</v>
      </c>
      <c r="H558">
        <v>179.9</v>
      </c>
      <c r="I558">
        <v>1448.23</v>
      </c>
      <c r="J558">
        <v>210.11</v>
      </c>
      <c r="K558">
        <v>220.22</v>
      </c>
      <c r="L558">
        <v>141.37</v>
      </c>
      <c r="M558">
        <v>328.32</v>
      </c>
      <c r="N558">
        <v>202.81</v>
      </c>
      <c r="O558" s="4">
        <f t="shared" si="97"/>
        <v>1.4581792443893236E-2</v>
      </c>
      <c r="P558" s="4">
        <f t="shared" si="98"/>
        <v>-3.0025043407082824E-3</v>
      </c>
      <c r="Q558" s="4">
        <f t="shared" si="99"/>
        <v>-4.7927242472230848E-3</v>
      </c>
      <c r="R558" s="4">
        <f t="shared" si="100"/>
        <v>8.121187092219628E-3</v>
      </c>
      <c r="S558" s="4">
        <f t="shared" si="101"/>
        <v>1.7869718298310401E-3</v>
      </c>
      <c r="T558" s="4">
        <f t="shared" si="102"/>
        <v>-1.2221544768834737E-3</v>
      </c>
      <c r="U558" s="4">
        <f t="shared" si="103"/>
        <v>8.012986993181522E-4</v>
      </c>
      <c r="V558" s="4">
        <f t="shared" si="104"/>
        <v>1.333524034354161E-3</v>
      </c>
      <c r="W558" s="4">
        <f t="shared" si="105"/>
        <v>-1.200646334605051E-2</v>
      </c>
      <c r="X558" s="4">
        <f t="shared" si="106"/>
        <v>-2.3489370770571907E-2</v>
      </c>
      <c r="Y558" s="4">
        <f t="shared" si="107"/>
        <v>-2.4336833622970858E-3</v>
      </c>
      <c r="Z558" s="4">
        <f t="shared" si="108"/>
        <v>-3.6912215545910516E-3</v>
      </c>
    </row>
    <row r="559" spans="2:26" x14ac:dyDescent="0.2">
      <c r="B559" s="2">
        <v>43867</v>
      </c>
      <c r="C559">
        <v>254.245</v>
      </c>
      <c r="D559">
        <v>119.89</v>
      </c>
      <c r="E559">
        <v>2050.23</v>
      </c>
      <c r="F559">
        <v>81.302999999999997</v>
      </c>
      <c r="G559">
        <v>366.95</v>
      </c>
      <c r="H559">
        <v>183.63</v>
      </c>
      <c r="I559">
        <v>1476.23</v>
      </c>
      <c r="J559">
        <v>210.85</v>
      </c>
      <c r="K559">
        <v>220.9</v>
      </c>
      <c r="L559">
        <v>142.69999999999999</v>
      </c>
      <c r="M559">
        <v>329.3</v>
      </c>
      <c r="N559">
        <v>203.04</v>
      </c>
      <c r="O559" s="4">
        <f t="shared" si="97"/>
        <v>1.3802062646147096E-2</v>
      </c>
      <c r="P559" s="4">
        <f t="shared" si="98"/>
        <v>1.4189727350640577E-3</v>
      </c>
      <c r="Q559" s="4">
        <f t="shared" si="99"/>
        <v>5.0659016434923985E-3</v>
      </c>
      <c r="R559" s="4">
        <f t="shared" si="100"/>
        <v>1.1629044986081898E-2</v>
      </c>
      <c r="S559" s="4">
        <f t="shared" si="101"/>
        <v>-7.3851167830833436E-3</v>
      </c>
      <c r="T559" s="4">
        <f t="shared" si="102"/>
        <v>2.0521722574600672E-2</v>
      </c>
      <c r="U559" s="4">
        <f t="shared" si="103"/>
        <v>1.9149419468021248E-2</v>
      </c>
      <c r="V559" s="4">
        <f t="shared" si="104"/>
        <v>3.5157770916109323E-3</v>
      </c>
      <c r="W559" s="4">
        <f t="shared" si="105"/>
        <v>3.0830637406264357E-3</v>
      </c>
      <c r="X559" s="4">
        <f t="shared" si="106"/>
        <v>9.363957603849532E-3</v>
      </c>
      <c r="Y559" s="4">
        <f t="shared" si="107"/>
        <v>2.9804468399686605E-3</v>
      </c>
      <c r="Z559" s="4">
        <f t="shared" si="108"/>
        <v>1.1334238000366896E-3</v>
      </c>
    </row>
    <row r="560" spans="2:26" x14ac:dyDescent="0.2">
      <c r="B560" s="2">
        <v>43868</v>
      </c>
      <c r="C560">
        <v>251.59</v>
      </c>
      <c r="D560">
        <v>118.88</v>
      </c>
      <c r="E560">
        <v>2079.2800000000002</v>
      </c>
      <c r="F560">
        <v>80.007000000000005</v>
      </c>
      <c r="G560">
        <v>366.77</v>
      </c>
      <c r="H560">
        <v>183.89</v>
      </c>
      <c r="I560">
        <v>1479.23</v>
      </c>
      <c r="J560">
        <v>212.33</v>
      </c>
      <c r="K560">
        <v>216.53</v>
      </c>
      <c r="L560">
        <v>141.02000000000001</v>
      </c>
      <c r="M560">
        <v>327</v>
      </c>
      <c r="N560">
        <v>202.74</v>
      </c>
      <c r="O560" s="4">
        <f t="shared" si="97"/>
        <v>-1.0497590643488602E-2</v>
      </c>
      <c r="P560" s="4">
        <f t="shared" si="98"/>
        <v>-8.4600747501132438E-3</v>
      </c>
      <c r="Q560" s="4">
        <f t="shared" si="99"/>
        <v>1.4069697963134923E-2</v>
      </c>
      <c r="R560" s="4">
        <f t="shared" si="100"/>
        <v>-1.606878539598669E-2</v>
      </c>
      <c r="S560" s="4">
        <f t="shared" si="101"/>
        <v>-4.906503941859646E-4</v>
      </c>
      <c r="T560" s="4">
        <f t="shared" si="102"/>
        <v>1.4148892216736151E-3</v>
      </c>
      <c r="U560" s="4">
        <f t="shared" si="103"/>
        <v>2.0301415213663208E-3</v>
      </c>
      <c r="V560" s="4">
        <f t="shared" si="104"/>
        <v>6.9946880011335106E-3</v>
      </c>
      <c r="W560" s="4">
        <f t="shared" si="105"/>
        <v>-1.9981004453873123E-2</v>
      </c>
      <c r="X560" s="4">
        <f t="shared" si="106"/>
        <v>-1.1842800191896107E-2</v>
      </c>
      <c r="Y560" s="4">
        <f t="shared" si="107"/>
        <v>-7.0090184850651882E-3</v>
      </c>
      <c r="Z560" s="4">
        <f t="shared" si="108"/>
        <v>-1.4786340118238565E-3</v>
      </c>
    </row>
    <row r="561" spans="2:26" x14ac:dyDescent="0.2">
      <c r="B561" s="2">
        <v>43871</v>
      </c>
      <c r="C561">
        <v>262.97000000000003</v>
      </c>
      <c r="D561">
        <v>120.06</v>
      </c>
      <c r="E561">
        <v>2133.91</v>
      </c>
      <c r="F561">
        <v>80.388000000000005</v>
      </c>
      <c r="G561">
        <v>371.07</v>
      </c>
      <c r="H561">
        <v>188.7</v>
      </c>
      <c r="I561">
        <v>1508.68</v>
      </c>
      <c r="J561">
        <v>213.06</v>
      </c>
      <c r="K561">
        <v>215.77</v>
      </c>
      <c r="L561">
        <v>142.59</v>
      </c>
      <c r="M561">
        <v>330.28</v>
      </c>
      <c r="N561">
        <v>205.99</v>
      </c>
      <c r="O561" s="4">
        <f t="shared" si="97"/>
        <v>4.4239178821974416E-2</v>
      </c>
      <c r="P561" s="4">
        <f t="shared" si="98"/>
        <v>9.8770368542480218E-3</v>
      </c>
      <c r="Q561" s="4">
        <f t="shared" si="99"/>
        <v>2.5934297727674048E-2</v>
      </c>
      <c r="R561" s="4">
        <f t="shared" si="100"/>
        <v>4.7507804681509959E-3</v>
      </c>
      <c r="S561" s="4">
        <f t="shared" si="101"/>
        <v>1.1655775458142255E-2</v>
      </c>
      <c r="T561" s="4">
        <f t="shared" si="102"/>
        <v>2.5820699621742788E-2</v>
      </c>
      <c r="U561" s="4">
        <f t="shared" si="103"/>
        <v>1.9713414211861971E-2</v>
      </c>
      <c r="V561" s="4">
        <f t="shared" si="104"/>
        <v>3.4321479893490029E-3</v>
      </c>
      <c r="W561" s="4">
        <f t="shared" si="105"/>
        <v>-3.5160804209045837E-3</v>
      </c>
      <c r="X561" s="4">
        <f t="shared" si="106"/>
        <v>1.1071655003133285E-2</v>
      </c>
      <c r="Y561" s="4">
        <f t="shared" si="107"/>
        <v>9.9806086519742543E-3</v>
      </c>
      <c r="Z561" s="4">
        <f t="shared" si="108"/>
        <v>1.5903253967724119E-2</v>
      </c>
    </row>
    <row r="562" spans="2:26" x14ac:dyDescent="0.2">
      <c r="B562" s="2">
        <v>43872</v>
      </c>
      <c r="C562">
        <v>267.89</v>
      </c>
      <c r="D562">
        <v>118.84</v>
      </c>
      <c r="E562">
        <v>2150.8000000000002</v>
      </c>
      <c r="F562">
        <v>79.903000000000006</v>
      </c>
      <c r="G562">
        <v>373.69</v>
      </c>
      <c r="H562">
        <v>184.44</v>
      </c>
      <c r="I562">
        <v>1508.79</v>
      </c>
      <c r="J562">
        <v>207.19</v>
      </c>
      <c r="K562">
        <v>217.21</v>
      </c>
      <c r="L562">
        <v>141.01</v>
      </c>
      <c r="M562">
        <v>330.92</v>
      </c>
      <c r="N562">
        <v>203.94</v>
      </c>
      <c r="O562" s="4">
        <f t="shared" si="97"/>
        <v>1.8536491262523561E-2</v>
      </c>
      <c r="P562" s="4">
        <f t="shared" si="98"/>
        <v>-1.0213567229290187E-2</v>
      </c>
      <c r="Q562" s="4">
        <f t="shared" si="99"/>
        <v>7.8838882837109336E-3</v>
      </c>
      <c r="R562" s="4">
        <f t="shared" si="100"/>
        <v>-6.0515123131032111E-3</v>
      </c>
      <c r="S562" s="4">
        <f t="shared" si="101"/>
        <v>7.0358526456701549E-3</v>
      </c>
      <c r="T562" s="4">
        <f t="shared" si="102"/>
        <v>-2.2834245035999685E-2</v>
      </c>
      <c r="U562" s="4">
        <f t="shared" si="103"/>
        <v>7.2908761345583177E-5</v>
      </c>
      <c r="V562" s="4">
        <f t="shared" si="104"/>
        <v>-2.7937569510660301E-2</v>
      </c>
      <c r="W562" s="4">
        <f t="shared" si="105"/>
        <v>6.6516019643083867E-3</v>
      </c>
      <c r="X562" s="4">
        <f t="shared" si="106"/>
        <v>-1.1142569444889063E-2</v>
      </c>
      <c r="Y562" s="4">
        <f t="shared" si="107"/>
        <v>1.9358747727545415E-3</v>
      </c>
      <c r="Z562" s="4">
        <f t="shared" si="108"/>
        <v>-1.000179098589811E-2</v>
      </c>
    </row>
    <row r="563" spans="2:26" x14ac:dyDescent="0.2">
      <c r="B563" s="2">
        <v>43873</v>
      </c>
      <c r="C563">
        <v>272.54000000000002</v>
      </c>
      <c r="D563">
        <v>118.56</v>
      </c>
      <c r="E563">
        <v>2160</v>
      </c>
      <c r="F563">
        <v>81.8</v>
      </c>
      <c r="G563">
        <v>380.01</v>
      </c>
      <c r="H563">
        <v>184.71</v>
      </c>
      <c r="I563">
        <v>1518.27</v>
      </c>
      <c r="J563">
        <v>210.76</v>
      </c>
      <c r="K563">
        <v>224.31</v>
      </c>
      <c r="L563">
        <v>141.85</v>
      </c>
      <c r="M563">
        <v>334.16</v>
      </c>
      <c r="N563">
        <v>207.44</v>
      </c>
      <c r="O563" s="4">
        <f t="shared" si="97"/>
        <v>1.720894382875059E-2</v>
      </c>
      <c r="P563" s="4">
        <f t="shared" si="98"/>
        <v>-2.3588890466301076E-3</v>
      </c>
      <c r="Q563" s="4">
        <f t="shared" si="99"/>
        <v>4.2683557426876741E-3</v>
      </c>
      <c r="R563" s="4">
        <f t="shared" si="100"/>
        <v>2.3463844607673767E-2</v>
      </c>
      <c r="S563" s="4">
        <f t="shared" si="101"/>
        <v>1.6770991462952529E-2</v>
      </c>
      <c r="T563" s="4">
        <f t="shared" si="102"/>
        <v>1.4628202527237823E-3</v>
      </c>
      <c r="U563" s="4">
        <f t="shared" si="103"/>
        <v>6.2635236784507548E-3</v>
      </c>
      <c r="V563" s="4">
        <f t="shared" si="104"/>
        <v>1.7083798668693816E-2</v>
      </c>
      <c r="W563" s="4">
        <f t="shared" si="105"/>
        <v>3.2164396164331754E-2</v>
      </c>
      <c r="X563" s="4">
        <f t="shared" si="106"/>
        <v>5.9393514057215612E-3</v>
      </c>
      <c r="Y563" s="4">
        <f t="shared" si="107"/>
        <v>9.7432658669378523E-3</v>
      </c>
      <c r="Z563" s="4">
        <f t="shared" si="108"/>
        <v>1.7016308294329287E-2</v>
      </c>
    </row>
    <row r="564" spans="2:26" x14ac:dyDescent="0.2">
      <c r="B564" s="2">
        <v>43874</v>
      </c>
      <c r="C564">
        <v>270.77999999999997</v>
      </c>
      <c r="D564">
        <v>120.51</v>
      </c>
      <c r="E564">
        <v>2149.87</v>
      </c>
      <c r="F564">
        <v>81.218000000000004</v>
      </c>
      <c r="G564">
        <v>381.4</v>
      </c>
      <c r="H564">
        <v>183.71</v>
      </c>
      <c r="I564">
        <v>1514.66</v>
      </c>
      <c r="J564">
        <v>213.14</v>
      </c>
      <c r="K564">
        <v>220.36</v>
      </c>
      <c r="L564">
        <v>140.9</v>
      </c>
      <c r="M564">
        <v>335.84</v>
      </c>
      <c r="N564">
        <v>207.4</v>
      </c>
      <c r="O564" s="4">
        <f t="shared" si="97"/>
        <v>-6.4787092547100378E-3</v>
      </c>
      <c r="P564" s="4">
        <f t="shared" si="98"/>
        <v>1.6313575491523787E-2</v>
      </c>
      <c r="Q564" s="4">
        <f t="shared" si="99"/>
        <v>-4.7008465008701907E-3</v>
      </c>
      <c r="R564" s="4">
        <f t="shared" si="100"/>
        <v>-7.1403461304668158E-3</v>
      </c>
      <c r="S564" s="4">
        <f t="shared" si="101"/>
        <v>3.6511250026678671E-3</v>
      </c>
      <c r="T564" s="4">
        <f t="shared" si="102"/>
        <v>-5.4286002703827496E-3</v>
      </c>
      <c r="U564" s="4">
        <f t="shared" si="103"/>
        <v>-2.3805374372700382E-3</v>
      </c>
      <c r="V564" s="4">
        <f t="shared" si="104"/>
        <v>1.122918145172503E-2</v>
      </c>
      <c r="W564" s="4">
        <f t="shared" si="105"/>
        <v>-1.7766451075418011E-2</v>
      </c>
      <c r="X564" s="4">
        <f t="shared" si="106"/>
        <v>-6.7197423502257528E-3</v>
      </c>
      <c r="Y564" s="4">
        <f t="shared" si="107"/>
        <v>5.0149358834027224E-3</v>
      </c>
      <c r="Z564" s="4">
        <f t="shared" si="108"/>
        <v>-1.9284543498200642E-4</v>
      </c>
    </row>
    <row r="565" spans="2:26" x14ac:dyDescent="0.2">
      <c r="B565" s="2">
        <v>43875</v>
      </c>
      <c r="C565">
        <v>289.79000000000002</v>
      </c>
      <c r="D565">
        <v>122.99</v>
      </c>
      <c r="E565">
        <v>2134.87</v>
      </c>
      <c r="F565">
        <v>81.238</v>
      </c>
      <c r="G565">
        <v>380.4</v>
      </c>
      <c r="H565">
        <v>185.35</v>
      </c>
      <c r="I565">
        <v>1520.74</v>
      </c>
      <c r="J565">
        <v>214.18</v>
      </c>
      <c r="K565">
        <v>219.63</v>
      </c>
      <c r="L565">
        <v>139.54</v>
      </c>
      <c r="M565">
        <v>340.95</v>
      </c>
      <c r="N565">
        <v>210.29</v>
      </c>
      <c r="O565" s="4">
        <f t="shared" si="97"/>
        <v>6.7849839668006812E-2</v>
      </c>
      <c r="P565" s="4">
        <f t="shared" si="98"/>
        <v>2.0370314215018625E-2</v>
      </c>
      <c r="Q565" s="4">
        <f t="shared" si="99"/>
        <v>-7.0016202982250524E-3</v>
      </c>
      <c r="R565" s="4">
        <f t="shared" si="100"/>
        <v>2.4622051633720814E-4</v>
      </c>
      <c r="S565" s="4">
        <f t="shared" si="101"/>
        <v>-2.6253624950834989E-3</v>
      </c>
      <c r="T565" s="4">
        <f t="shared" si="102"/>
        <v>8.8875022758955011E-3</v>
      </c>
      <c r="U565" s="4">
        <f t="shared" si="103"/>
        <v>4.0060671616758336E-3</v>
      </c>
      <c r="V565" s="4">
        <f t="shared" si="104"/>
        <v>4.8675561799190453E-3</v>
      </c>
      <c r="W565" s="4">
        <f t="shared" si="105"/>
        <v>-3.318260277854891E-3</v>
      </c>
      <c r="X565" s="4">
        <f t="shared" si="106"/>
        <v>-9.6991203935441212E-3</v>
      </c>
      <c r="Y565" s="4">
        <f t="shared" si="107"/>
        <v>1.5100982894339044E-2</v>
      </c>
      <c r="Z565" s="4">
        <f t="shared" si="108"/>
        <v>1.3838234665185486E-2</v>
      </c>
    </row>
    <row r="566" spans="2:26" x14ac:dyDescent="0.2">
      <c r="B566" s="2">
        <v>43878</v>
      </c>
      <c r="C566">
        <v>289.79000000000002</v>
      </c>
      <c r="D566">
        <v>122.99</v>
      </c>
      <c r="E566">
        <v>2134.87</v>
      </c>
      <c r="F566">
        <v>81.238</v>
      </c>
      <c r="G566">
        <v>380.4</v>
      </c>
      <c r="H566">
        <v>185.35</v>
      </c>
      <c r="I566">
        <v>1520.74</v>
      </c>
      <c r="J566">
        <v>214.18</v>
      </c>
      <c r="K566">
        <v>219.63</v>
      </c>
      <c r="L566">
        <v>139.54</v>
      </c>
      <c r="M566">
        <v>340.95</v>
      </c>
      <c r="N566">
        <v>210.29</v>
      </c>
      <c r="O566" s="4">
        <f t="shared" si="97"/>
        <v>0</v>
      </c>
      <c r="P566" s="4">
        <f t="shared" si="98"/>
        <v>0</v>
      </c>
      <c r="Q566" s="4">
        <f t="shared" si="99"/>
        <v>0</v>
      </c>
      <c r="R566" s="4">
        <f t="shared" si="100"/>
        <v>0</v>
      </c>
      <c r="S566" s="4">
        <f t="shared" si="101"/>
        <v>0</v>
      </c>
      <c r="T566" s="4">
        <f t="shared" si="102"/>
        <v>0</v>
      </c>
      <c r="U566" s="4">
        <f t="shared" si="103"/>
        <v>0</v>
      </c>
      <c r="V566" s="4">
        <f t="shared" si="104"/>
        <v>0</v>
      </c>
      <c r="W566" s="4">
        <f t="shared" si="105"/>
        <v>0</v>
      </c>
      <c r="X566" s="4">
        <f t="shared" si="106"/>
        <v>0</v>
      </c>
      <c r="Y566" s="4">
        <f t="shared" si="107"/>
        <v>0</v>
      </c>
      <c r="Z566" s="4">
        <f t="shared" si="108"/>
        <v>0</v>
      </c>
    </row>
    <row r="567" spans="2:26" x14ac:dyDescent="0.2">
      <c r="B567" s="2">
        <v>43879</v>
      </c>
      <c r="C567">
        <v>296.57</v>
      </c>
      <c r="D567">
        <v>122.27</v>
      </c>
      <c r="E567">
        <v>2155.67</v>
      </c>
      <c r="F567">
        <v>79.75</v>
      </c>
      <c r="G567">
        <v>387.78</v>
      </c>
      <c r="H567">
        <v>187.23</v>
      </c>
      <c r="I567">
        <v>1519.67</v>
      </c>
      <c r="J567">
        <v>217.8</v>
      </c>
      <c r="K567">
        <v>220.52</v>
      </c>
      <c r="L567">
        <v>139.13999999999999</v>
      </c>
      <c r="M567">
        <v>341.24</v>
      </c>
      <c r="N567">
        <v>211.2</v>
      </c>
      <c r="O567" s="4">
        <f t="shared" si="97"/>
        <v>2.3126755528208823E-2</v>
      </c>
      <c r="P567" s="4">
        <f t="shared" si="98"/>
        <v>-5.8713370982204664E-3</v>
      </c>
      <c r="Q567" s="4">
        <f t="shared" si="99"/>
        <v>9.6958252102178188E-3</v>
      </c>
      <c r="R567" s="4">
        <f t="shared" si="100"/>
        <v>-1.8486376329617728E-2</v>
      </c>
      <c r="S567" s="4">
        <f t="shared" si="101"/>
        <v>1.9214837831623817E-2</v>
      </c>
      <c r="T567" s="4">
        <f t="shared" si="102"/>
        <v>1.009187801732012E-2</v>
      </c>
      <c r="U567" s="4">
        <f t="shared" si="103"/>
        <v>-7.0385247001152171E-4</v>
      </c>
      <c r="V567" s="4">
        <f t="shared" si="104"/>
        <v>1.6760427526131189E-2</v>
      </c>
      <c r="W567" s="4">
        <f t="shared" si="105"/>
        <v>4.0440813948219509E-3</v>
      </c>
      <c r="X567" s="4">
        <f t="shared" si="106"/>
        <v>-2.8706780155952957E-3</v>
      </c>
      <c r="Y567" s="4">
        <f t="shared" si="107"/>
        <v>8.5020307383205311E-4</v>
      </c>
      <c r="Z567" s="4">
        <f t="shared" si="108"/>
        <v>4.3180213714938132E-3</v>
      </c>
    </row>
    <row r="568" spans="2:26" x14ac:dyDescent="0.2">
      <c r="B568" s="2">
        <v>43880</v>
      </c>
      <c r="C568">
        <v>314.7</v>
      </c>
      <c r="D568">
        <v>123.91</v>
      </c>
      <c r="E568">
        <v>2170.2199999999998</v>
      </c>
      <c r="F568">
        <v>80.905000000000001</v>
      </c>
      <c r="G568">
        <v>386.19</v>
      </c>
      <c r="H568">
        <v>187.28</v>
      </c>
      <c r="I568">
        <v>1526.69</v>
      </c>
      <c r="J568">
        <v>217.49</v>
      </c>
      <c r="K568">
        <v>222.14</v>
      </c>
      <c r="L568">
        <v>141.30000000000001</v>
      </c>
      <c r="M568">
        <v>344.56</v>
      </c>
      <c r="N568">
        <v>213.31</v>
      </c>
      <c r="O568" s="4">
        <f t="shared" si="97"/>
        <v>5.9336525807180768E-2</v>
      </c>
      <c r="P568" s="4">
        <f t="shared" si="98"/>
        <v>1.3323781472302922E-2</v>
      </c>
      <c r="Q568" s="4">
        <f t="shared" si="99"/>
        <v>6.7269647947939886E-3</v>
      </c>
      <c r="R568" s="4">
        <f t="shared" si="100"/>
        <v>1.4378885186817483E-2</v>
      </c>
      <c r="S568" s="4">
        <f t="shared" si="101"/>
        <v>-4.1086921632063006E-3</v>
      </c>
      <c r="T568" s="4">
        <f t="shared" si="102"/>
        <v>2.6701556859407845E-4</v>
      </c>
      <c r="U568" s="4">
        <f t="shared" si="103"/>
        <v>4.6087871597141521E-3</v>
      </c>
      <c r="V568" s="4">
        <f t="shared" si="104"/>
        <v>-1.4243380385907502E-3</v>
      </c>
      <c r="W568" s="4">
        <f t="shared" si="105"/>
        <v>7.3194200174910599E-3</v>
      </c>
      <c r="X568" s="4">
        <f t="shared" si="106"/>
        <v>1.5404669194986674E-2</v>
      </c>
      <c r="Y568" s="4">
        <f t="shared" si="107"/>
        <v>9.682198705361196E-3</v>
      </c>
      <c r="Z568" s="4">
        <f t="shared" si="108"/>
        <v>9.9409548716199638E-3</v>
      </c>
    </row>
    <row r="569" spans="2:26" x14ac:dyDescent="0.2">
      <c r="B569" s="2">
        <v>43881</v>
      </c>
      <c r="C569">
        <v>308.7</v>
      </c>
      <c r="D569">
        <v>122.43</v>
      </c>
      <c r="E569">
        <v>2153.1</v>
      </c>
      <c r="F569">
        <v>80.075000000000003</v>
      </c>
      <c r="G569">
        <v>386</v>
      </c>
      <c r="H569">
        <v>184.42</v>
      </c>
      <c r="I569">
        <v>1518.15</v>
      </c>
      <c r="J569">
        <v>214.58</v>
      </c>
      <c r="K569">
        <v>218.04</v>
      </c>
      <c r="L569">
        <v>140.37</v>
      </c>
      <c r="M569">
        <v>344.45</v>
      </c>
      <c r="N569">
        <v>211.45</v>
      </c>
      <c r="O569" s="4">
        <f t="shared" si="97"/>
        <v>-1.9249872562247548E-2</v>
      </c>
      <c r="P569" s="4">
        <f t="shared" si="98"/>
        <v>-1.2016057542577499E-2</v>
      </c>
      <c r="Q569" s="4">
        <f t="shared" si="99"/>
        <v>-7.9198807799913899E-3</v>
      </c>
      <c r="R569" s="4">
        <f t="shared" si="100"/>
        <v>-1.0311931356549493E-2</v>
      </c>
      <c r="S569" s="4">
        <f t="shared" si="101"/>
        <v>-4.9210687482184557E-4</v>
      </c>
      <c r="T569" s="4">
        <f t="shared" si="102"/>
        <v>-1.5389058071660194E-2</v>
      </c>
      <c r="U569" s="4">
        <f t="shared" si="103"/>
        <v>-5.6095048630990779E-3</v>
      </c>
      <c r="V569" s="4">
        <f t="shared" si="104"/>
        <v>-1.347024325166918E-2</v>
      </c>
      <c r="W569" s="4">
        <f t="shared" si="105"/>
        <v>-1.8629281542893776E-2</v>
      </c>
      <c r="X569" s="4">
        <f t="shared" si="106"/>
        <v>-6.6034961442471441E-3</v>
      </c>
      <c r="Y569" s="4">
        <f t="shared" si="107"/>
        <v>-3.1929870665032813E-4</v>
      </c>
      <c r="Z569" s="4">
        <f t="shared" si="108"/>
        <v>-8.7579427852288848E-3</v>
      </c>
    </row>
    <row r="570" spans="2:26" x14ac:dyDescent="0.2">
      <c r="B570" s="2">
        <v>43882</v>
      </c>
      <c r="C570">
        <v>294.07</v>
      </c>
      <c r="D570">
        <v>119.49</v>
      </c>
      <c r="E570">
        <v>2095.9699999999998</v>
      </c>
      <c r="F570">
        <v>78.263000000000005</v>
      </c>
      <c r="G570">
        <v>380.07</v>
      </c>
      <c r="H570">
        <v>178.59</v>
      </c>
      <c r="I570">
        <v>1485.11</v>
      </c>
      <c r="J570">
        <v>210.18</v>
      </c>
      <c r="K570">
        <v>212.59</v>
      </c>
      <c r="L570">
        <v>138.97</v>
      </c>
      <c r="M570">
        <v>339.7</v>
      </c>
      <c r="N570">
        <v>208.81</v>
      </c>
      <c r="O570" s="4">
        <f t="shared" si="97"/>
        <v>-4.8552097271509657E-2</v>
      </c>
      <c r="P570" s="4">
        <f t="shared" si="98"/>
        <v>-2.4306752224161544E-2</v>
      </c>
      <c r="Q570" s="4">
        <f t="shared" si="99"/>
        <v>-2.689221074273403E-2</v>
      </c>
      <c r="R570" s="4">
        <f t="shared" si="100"/>
        <v>-2.2888745688411136E-2</v>
      </c>
      <c r="S570" s="4">
        <f t="shared" si="101"/>
        <v>-1.5481923182759314E-2</v>
      </c>
      <c r="T570" s="4">
        <f t="shared" si="102"/>
        <v>-3.2123089277586635E-2</v>
      </c>
      <c r="U570" s="4">
        <f t="shared" si="103"/>
        <v>-2.2003644735494751E-2</v>
      </c>
      <c r="V570" s="4">
        <f t="shared" si="104"/>
        <v>-2.071832277114978E-2</v>
      </c>
      <c r="W570" s="4">
        <f t="shared" si="105"/>
        <v>-2.531310408310938E-2</v>
      </c>
      <c r="X570" s="4">
        <f t="shared" si="106"/>
        <v>-1.0023711047744029E-2</v>
      </c>
      <c r="Y570" s="4">
        <f t="shared" si="107"/>
        <v>-1.3886066872666632E-2</v>
      </c>
      <c r="Z570" s="4">
        <f t="shared" si="108"/>
        <v>-1.2563816336527041E-2</v>
      </c>
    </row>
    <row r="571" spans="2:26" x14ac:dyDescent="0.2">
      <c r="B571" s="2">
        <v>43885</v>
      </c>
      <c r="C571">
        <v>273.27999999999997</v>
      </c>
      <c r="D571">
        <v>116.44</v>
      </c>
      <c r="E571">
        <v>2009.29</v>
      </c>
      <c r="F571">
        <v>74.545000000000002</v>
      </c>
      <c r="G571">
        <v>368.7</v>
      </c>
      <c r="H571">
        <v>170.89</v>
      </c>
      <c r="I571">
        <v>1421.59</v>
      </c>
      <c r="J571">
        <v>200.72</v>
      </c>
      <c r="K571">
        <v>206.16</v>
      </c>
      <c r="L571">
        <v>133.01</v>
      </c>
      <c r="M571">
        <v>324.67</v>
      </c>
      <c r="N571">
        <v>198.79</v>
      </c>
      <c r="O571" s="4">
        <f t="shared" si="97"/>
        <v>-7.3320923636399069E-2</v>
      </c>
      <c r="P571" s="4">
        <f t="shared" si="98"/>
        <v>-2.5856566984240013E-2</v>
      </c>
      <c r="Q571" s="4">
        <f t="shared" si="99"/>
        <v>-4.2235027540891187E-2</v>
      </c>
      <c r="R571" s="4">
        <f t="shared" si="100"/>
        <v>-4.8671979926448207E-2</v>
      </c>
      <c r="S571" s="4">
        <f t="shared" si="101"/>
        <v>-3.0372141041972781E-2</v>
      </c>
      <c r="T571" s="4">
        <f t="shared" si="102"/>
        <v>-4.4072601174591088E-2</v>
      </c>
      <c r="U571" s="4">
        <f t="shared" si="103"/>
        <v>-4.3712880079343014E-2</v>
      </c>
      <c r="V571" s="4">
        <f t="shared" si="104"/>
        <v>-4.6053404379283618E-2</v>
      </c>
      <c r="W571" s="4">
        <f t="shared" si="105"/>
        <v>-3.0712861768861066E-2</v>
      </c>
      <c r="X571" s="4">
        <f t="shared" si="106"/>
        <v>-4.3833769133285766E-2</v>
      </c>
      <c r="Y571" s="4">
        <f t="shared" si="107"/>
        <v>-4.5253593304365659E-2</v>
      </c>
      <c r="Z571" s="4">
        <f t="shared" si="108"/>
        <v>-4.9175756435540528E-2</v>
      </c>
    </row>
    <row r="572" spans="2:26" x14ac:dyDescent="0.2">
      <c r="B572" s="2">
        <v>43886</v>
      </c>
      <c r="C572">
        <v>262.05</v>
      </c>
      <c r="D572">
        <v>109.66</v>
      </c>
      <c r="E572">
        <v>1972.74</v>
      </c>
      <c r="F572">
        <v>72.02</v>
      </c>
      <c r="G572">
        <v>360.09</v>
      </c>
      <c r="H572">
        <v>168.07</v>
      </c>
      <c r="I572">
        <v>1388.45</v>
      </c>
      <c r="J572">
        <v>196.77</v>
      </c>
      <c r="K572">
        <v>205.61</v>
      </c>
      <c r="L572">
        <v>128.19</v>
      </c>
      <c r="M572">
        <v>302.89</v>
      </c>
      <c r="N572">
        <v>188.4</v>
      </c>
      <c r="O572" s="4">
        <f t="shared" si="97"/>
        <v>-4.1961585352029665E-2</v>
      </c>
      <c r="P572" s="4">
        <f t="shared" si="98"/>
        <v>-5.9991448901520077E-2</v>
      </c>
      <c r="Q572" s="4">
        <f t="shared" si="99"/>
        <v>-1.8357986498238575E-2</v>
      </c>
      <c r="R572" s="4">
        <f t="shared" si="100"/>
        <v>-3.4459111659633314E-2</v>
      </c>
      <c r="S572" s="4">
        <f t="shared" si="101"/>
        <v>-2.3629305034735811E-2</v>
      </c>
      <c r="T572" s="4">
        <f t="shared" si="102"/>
        <v>-1.6639515370342323E-2</v>
      </c>
      <c r="U572" s="4">
        <f t="shared" si="103"/>
        <v>-2.358794647252975E-2</v>
      </c>
      <c r="V572" s="4">
        <f t="shared" si="104"/>
        <v>-1.9875368084412939E-2</v>
      </c>
      <c r="W572" s="4">
        <f t="shared" si="105"/>
        <v>-2.6713958135994088E-3</v>
      </c>
      <c r="X572" s="4">
        <f t="shared" si="106"/>
        <v>-3.6910775041161491E-2</v>
      </c>
      <c r="Y572" s="4">
        <f t="shared" si="107"/>
        <v>-6.9439578570065885E-2</v>
      </c>
      <c r="Z572" s="4">
        <f t="shared" si="108"/>
        <v>-5.3681629004167251E-2</v>
      </c>
    </row>
    <row r="573" spans="2:26" x14ac:dyDescent="0.2">
      <c r="B573" s="2">
        <v>43887</v>
      </c>
      <c r="C573">
        <v>267.64999999999998</v>
      </c>
      <c r="D573">
        <v>109.11</v>
      </c>
      <c r="E573">
        <v>1979.59</v>
      </c>
      <c r="F573">
        <v>73.162999999999997</v>
      </c>
      <c r="G573">
        <v>379.24</v>
      </c>
      <c r="H573">
        <v>170.17</v>
      </c>
      <c r="I573">
        <v>1393.18</v>
      </c>
      <c r="J573">
        <v>197.2</v>
      </c>
      <c r="K573">
        <v>208.74</v>
      </c>
      <c r="L573">
        <v>123.36</v>
      </c>
      <c r="M573">
        <v>298.04000000000002</v>
      </c>
      <c r="N573">
        <v>187.21</v>
      </c>
      <c r="O573" s="4">
        <f t="shared" si="97"/>
        <v>2.1144831591214944E-2</v>
      </c>
      <c r="P573" s="4">
        <f t="shared" si="98"/>
        <v>-5.0281223088950548E-3</v>
      </c>
      <c r="Q573" s="4">
        <f t="shared" si="99"/>
        <v>3.4663132171392766E-3</v>
      </c>
      <c r="R573" s="4">
        <f t="shared" si="100"/>
        <v>1.5745970475427591E-2</v>
      </c>
      <c r="S573" s="4">
        <f t="shared" si="101"/>
        <v>5.1815249844395395E-2</v>
      </c>
      <c r="T573" s="4">
        <f t="shared" si="102"/>
        <v>1.2417378094870118E-2</v>
      </c>
      <c r="U573" s="4">
        <f t="shared" si="103"/>
        <v>3.4008869324413356E-3</v>
      </c>
      <c r="V573" s="4">
        <f t="shared" si="104"/>
        <v>2.1829081947810809E-3</v>
      </c>
      <c r="W573" s="4">
        <f t="shared" si="105"/>
        <v>1.5108287861395528E-2</v>
      </c>
      <c r="X573" s="4">
        <f t="shared" si="106"/>
        <v>-3.8406628509023849E-2</v>
      </c>
      <c r="Y573" s="4">
        <f t="shared" si="107"/>
        <v>-1.6141997606579857E-2</v>
      </c>
      <c r="Z573" s="4">
        <f t="shared" si="108"/>
        <v>-6.3363807220857046E-3</v>
      </c>
    </row>
    <row r="574" spans="2:26" x14ac:dyDescent="0.2">
      <c r="B574" s="2">
        <v>43888</v>
      </c>
      <c r="C574">
        <v>252.6</v>
      </c>
      <c r="D574">
        <v>107.84</v>
      </c>
      <c r="E574">
        <v>1884.3</v>
      </c>
      <c r="F574">
        <v>68.38</v>
      </c>
      <c r="G574">
        <v>371.71</v>
      </c>
      <c r="H574">
        <v>158.18</v>
      </c>
      <c r="I574">
        <v>1318.09</v>
      </c>
      <c r="J574">
        <v>189.75</v>
      </c>
      <c r="K574">
        <v>205.03</v>
      </c>
      <c r="L574">
        <v>118.04</v>
      </c>
      <c r="M574">
        <v>285.82</v>
      </c>
      <c r="N574">
        <v>180.01</v>
      </c>
      <c r="O574" s="4">
        <f t="shared" si="97"/>
        <v>-5.7872946922999532E-2</v>
      </c>
      <c r="P574" s="4">
        <f t="shared" si="98"/>
        <v>-1.1707900503010391E-2</v>
      </c>
      <c r="Q574" s="4">
        <f t="shared" si="99"/>
        <v>-4.9333353410966528E-2</v>
      </c>
      <c r="R574" s="4">
        <f t="shared" si="100"/>
        <v>-6.7609444485001599E-2</v>
      </c>
      <c r="S574" s="4">
        <f t="shared" si="101"/>
        <v>-2.0055269691708528E-2</v>
      </c>
      <c r="T574" s="4">
        <f t="shared" si="102"/>
        <v>-7.3064312292073968E-2</v>
      </c>
      <c r="U574" s="4">
        <f t="shared" si="103"/>
        <v>-5.5405184936246611E-2</v>
      </c>
      <c r="V574" s="4">
        <f t="shared" si="104"/>
        <v>-3.8511025892795633E-2</v>
      </c>
      <c r="W574" s="4">
        <f t="shared" si="105"/>
        <v>-1.7933148496950237E-2</v>
      </c>
      <c r="X574" s="4">
        <f t="shared" si="106"/>
        <v>-4.4083359740280652E-2</v>
      </c>
      <c r="Y574" s="4">
        <f t="shared" si="107"/>
        <v>-4.1865463631878132E-2</v>
      </c>
      <c r="Z574" s="4">
        <f t="shared" si="108"/>
        <v>-3.9218576517563948E-2</v>
      </c>
    </row>
    <row r="575" spans="2:26" x14ac:dyDescent="0.2">
      <c r="B575" s="2">
        <v>43889</v>
      </c>
      <c r="C575">
        <v>270.07</v>
      </c>
      <c r="D575">
        <v>107.99</v>
      </c>
      <c r="E575">
        <v>1883.75</v>
      </c>
      <c r="F575">
        <v>68.34</v>
      </c>
      <c r="G575">
        <v>369.03</v>
      </c>
      <c r="H575">
        <v>162.01</v>
      </c>
      <c r="I575">
        <v>1339.33</v>
      </c>
      <c r="J575">
        <v>192.47</v>
      </c>
      <c r="K575">
        <v>208</v>
      </c>
      <c r="L575">
        <v>117.65</v>
      </c>
      <c r="M575">
        <v>290.25</v>
      </c>
      <c r="N575">
        <v>181.76</v>
      </c>
      <c r="O575" s="4">
        <f t="shared" si="97"/>
        <v>6.6873974739369221E-2</v>
      </c>
      <c r="P575" s="4">
        <f t="shared" si="98"/>
        <v>1.3899830806713722E-3</v>
      </c>
      <c r="Q575" s="4">
        <f t="shared" si="99"/>
        <v>-2.9192818773949404E-4</v>
      </c>
      <c r="R575" s="4">
        <f t="shared" si="100"/>
        <v>-5.8513752400935826E-4</v>
      </c>
      <c r="S575" s="4">
        <f t="shared" si="101"/>
        <v>-7.2360388092466118E-3</v>
      </c>
      <c r="T575" s="4">
        <f t="shared" si="102"/>
        <v>2.3924436631055646E-2</v>
      </c>
      <c r="U575" s="4">
        <f t="shared" si="103"/>
        <v>1.5985769891427609E-2</v>
      </c>
      <c r="V575" s="4">
        <f t="shared" si="104"/>
        <v>1.4232881151293142E-2</v>
      </c>
      <c r="W575" s="4">
        <f t="shared" si="105"/>
        <v>1.4381769806362526E-2</v>
      </c>
      <c r="X575" s="4">
        <f t="shared" si="106"/>
        <v>-3.3094349013671424E-3</v>
      </c>
      <c r="Y575" s="4">
        <f t="shared" si="107"/>
        <v>1.5380378524352282E-2</v>
      </c>
      <c r="Z575" s="4">
        <f t="shared" si="108"/>
        <v>9.6747306301733661E-3</v>
      </c>
    </row>
    <row r="576" spans="2:26" x14ac:dyDescent="0.2">
      <c r="B576" s="2">
        <v>43892</v>
      </c>
      <c r="C576">
        <v>276.43</v>
      </c>
      <c r="D576">
        <v>112.86</v>
      </c>
      <c r="E576">
        <v>1953.95</v>
      </c>
      <c r="F576">
        <v>74.703000000000003</v>
      </c>
      <c r="G576">
        <v>381.05</v>
      </c>
      <c r="H576">
        <v>172.79</v>
      </c>
      <c r="I576">
        <v>1389.11</v>
      </c>
      <c r="J576">
        <v>196.44</v>
      </c>
      <c r="K576">
        <v>210.98</v>
      </c>
      <c r="L576">
        <v>119.98</v>
      </c>
      <c r="M576">
        <v>306.74</v>
      </c>
      <c r="N576">
        <v>192.33</v>
      </c>
      <c r="O576" s="4">
        <f t="shared" si="97"/>
        <v>2.3276439698111568E-2</v>
      </c>
      <c r="P576" s="4">
        <f t="shared" si="98"/>
        <v>4.4109482296325636E-2</v>
      </c>
      <c r="Q576" s="4">
        <f t="shared" si="99"/>
        <v>3.6588493798295041E-2</v>
      </c>
      <c r="R576" s="4">
        <f t="shared" si="100"/>
        <v>8.9025005287779055E-2</v>
      </c>
      <c r="S576" s="4">
        <f t="shared" si="101"/>
        <v>3.2052658563323164E-2</v>
      </c>
      <c r="T576" s="4">
        <f t="shared" si="102"/>
        <v>6.4418922602703474E-2</v>
      </c>
      <c r="U576" s="4">
        <f t="shared" si="103"/>
        <v>3.6493765379923077E-2</v>
      </c>
      <c r="V576" s="4">
        <f t="shared" si="104"/>
        <v>2.041674374401127E-2</v>
      </c>
      <c r="W576" s="4">
        <f t="shared" si="105"/>
        <v>1.4225262552344617E-2</v>
      </c>
      <c r="X576" s="4">
        <f t="shared" si="106"/>
        <v>1.961094705157557E-2</v>
      </c>
      <c r="Y576" s="4">
        <f t="shared" si="107"/>
        <v>5.5257862644632942E-2</v>
      </c>
      <c r="Z576" s="4">
        <f t="shared" si="108"/>
        <v>5.6525511134489254E-2</v>
      </c>
    </row>
    <row r="577" spans="2:26" x14ac:dyDescent="0.2">
      <c r="B577" s="2">
        <v>43893</v>
      </c>
      <c r="C577">
        <v>265.89</v>
      </c>
      <c r="D577">
        <v>109.76</v>
      </c>
      <c r="E577">
        <v>1908.99</v>
      </c>
      <c r="F577">
        <v>72.33</v>
      </c>
      <c r="G577">
        <v>368.77</v>
      </c>
      <c r="H577">
        <v>164.51</v>
      </c>
      <c r="I577">
        <v>1341.39</v>
      </c>
      <c r="J577">
        <v>185.89</v>
      </c>
      <c r="K577">
        <v>207.41</v>
      </c>
      <c r="L577">
        <v>116.45</v>
      </c>
      <c r="M577">
        <v>292</v>
      </c>
      <c r="N577">
        <v>185.73</v>
      </c>
      <c r="O577" s="4">
        <f t="shared" si="97"/>
        <v>-3.8874934935455165E-2</v>
      </c>
      <c r="P577" s="4">
        <f t="shared" si="98"/>
        <v>-2.7851948563418927E-2</v>
      </c>
      <c r="Q577" s="4">
        <f t="shared" si="99"/>
        <v>-2.3278658371655856E-2</v>
      </c>
      <c r="R577" s="4">
        <f t="shared" si="100"/>
        <v>-3.2281271113735598E-2</v>
      </c>
      <c r="S577" s="4">
        <f t="shared" si="101"/>
        <v>-3.275745664074986E-2</v>
      </c>
      <c r="T577" s="4">
        <f t="shared" si="102"/>
        <v>-4.9105625693701326E-2</v>
      </c>
      <c r="U577" s="4">
        <f t="shared" si="103"/>
        <v>-3.4956864543216712E-2</v>
      </c>
      <c r="V577" s="4">
        <f t="shared" si="104"/>
        <v>-5.5201940251991218E-2</v>
      </c>
      <c r="W577" s="4">
        <f t="shared" si="105"/>
        <v>-1.7065831612875459E-2</v>
      </c>
      <c r="X577" s="4">
        <f t="shared" si="106"/>
        <v>-2.9863065894597078E-2</v>
      </c>
      <c r="Y577" s="4">
        <f t="shared" si="107"/>
        <v>-4.924668095435205E-2</v>
      </c>
      <c r="Z577" s="4">
        <f t="shared" si="108"/>
        <v>-3.4918640468025258E-2</v>
      </c>
    </row>
    <row r="578" spans="2:26" x14ac:dyDescent="0.2">
      <c r="B578" s="2">
        <v>43894</v>
      </c>
      <c r="C578">
        <v>284.51</v>
      </c>
      <c r="D578">
        <v>115.3</v>
      </c>
      <c r="E578">
        <v>1975.83</v>
      </c>
      <c r="F578">
        <v>75.685000000000002</v>
      </c>
      <c r="G578">
        <v>383.79</v>
      </c>
      <c r="H578">
        <v>170.55</v>
      </c>
      <c r="I578">
        <v>1386.52</v>
      </c>
      <c r="J578">
        <v>191.76</v>
      </c>
      <c r="K578">
        <v>211.96</v>
      </c>
      <c r="L578">
        <v>119.18</v>
      </c>
      <c r="M578">
        <v>302.36</v>
      </c>
      <c r="N578">
        <v>194.29</v>
      </c>
      <c r="O578" s="4">
        <f t="shared" si="97"/>
        <v>6.7685712915129981E-2</v>
      </c>
      <c r="P578" s="4">
        <f t="shared" si="98"/>
        <v>4.9241263297438075E-2</v>
      </c>
      <c r="Q578" s="4">
        <f t="shared" si="99"/>
        <v>3.4414256850806645E-2</v>
      </c>
      <c r="R578" s="4">
        <f t="shared" si="100"/>
        <v>4.5341009353339227E-2</v>
      </c>
      <c r="S578" s="4">
        <f t="shared" si="101"/>
        <v>3.9922384525676848E-2</v>
      </c>
      <c r="T578" s="4">
        <f t="shared" si="102"/>
        <v>3.6057150233325855E-2</v>
      </c>
      <c r="U578" s="4">
        <f t="shared" si="103"/>
        <v>3.309062102248931E-2</v>
      </c>
      <c r="V578" s="4">
        <f t="shared" si="104"/>
        <v>3.1089489207076208E-2</v>
      </c>
      <c r="W578" s="4">
        <f t="shared" si="105"/>
        <v>2.1700066983774177E-2</v>
      </c>
      <c r="X578" s="4">
        <f t="shared" si="106"/>
        <v>2.3172958988482917E-2</v>
      </c>
      <c r="Y578" s="4">
        <f t="shared" si="107"/>
        <v>3.4864558155694211E-2</v>
      </c>
      <c r="Z578" s="4">
        <f t="shared" si="108"/>
        <v>4.5057882055771013E-2</v>
      </c>
    </row>
    <row r="579" spans="2:26" x14ac:dyDescent="0.2">
      <c r="B579" s="2">
        <v>43895</v>
      </c>
      <c r="C579">
        <v>273.29000000000002</v>
      </c>
      <c r="D579">
        <v>112.18</v>
      </c>
      <c r="E579">
        <v>1924.03</v>
      </c>
      <c r="F579">
        <v>73.23</v>
      </c>
      <c r="G579">
        <v>372.78</v>
      </c>
      <c r="H579">
        <v>166.27</v>
      </c>
      <c r="I579">
        <v>1319.04</v>
      </c>
      <c r="J579">
        <v>185.17</v>
      </c>
      <c r="K579">
        <v>211.46</v>
      </c>
      <c r="L579">
        <v>113.98</v>
      </c>
      <c r="M579">
        <v>290.73</v>
      </c>
      <c r="N579">
        <v>186.96</v>
      </c>
      <c r="O579" s="4">
        <f t="shared" si="97"/>
        <v>-4.0234899896975644E-2</v>
      </c>
      <c r="P579" s="4">
        <f t="shared" si="98"/>
        <v>-2.7432703194822404E-2</v>
      </c>
      <c r="Q579" s="4">
        <f t="shared" si="99"/>
        <v>-2.6566618598468612E-2</v>
      </c>
      <c r="R579" s="4">
        <f t="shared" si="100"/>
        <v>-3.2974817141550067E-2</v>
      </c>
      <c r="S579" s="4">
        <f t="shared" si="101"/>
        <v>-2.9107094693395882E-2</v>
      </c>
      <c r="T579" s="4">
        <f t="shared" si="102"/>
        <v>-2.5415535812366694E-2</v>
      </c>
      <c r="U579" s="4">
        <f t="shared" si="103"/>
        <v>-4.989281150043097E-2</v>
      </c>
      <c r="V579" s="4">
        <f t="shared" si="104"/>
        <v>-3.4970268076404347E-2</v>
      </c>
      <c r="W579" s="4">
        <f t="shared" si="105"/>
        <v>-2.3617223201808793E-3</v>
      </c>
      <c r="X579" s="4">
        <f t="shared" si="106"/>
        <v>-4.4611960911979394E-2</v>
      </c>
      <c r="Y579" s="4">
        <f t="shared" si="107"/>
        <v>-3.9223359009407613E-2</v>
      </c>
      <c r="Z579" s="4">
        <f t="shared" si="108"/>
        <v>-3.8457198024418909E-2</v>
      </c>
    </row>
    <row r="580" spans="2:26" x14ac:dyDescent="0.2">
      <c r="B580" s="2">
        <v>43896</v>
      </c>
      <c r="C580">
        <v>266.04000000000002</v>
      </c>
      <c r="D580">
        <v>110.89</v>
      </c>
      <c r="E580">
        <v>1901.09</v>
      </c>
      <c r="F580">
        <v>72.257000000000005</v>
      </c>
      <c r="G580">
        <v>368.97</v>
      </c>
      <c r="H580">
        <v>161.57</v>
      </c>
      <c r="I580">
        <v>1298.4100000000001</v>
      </c>
      <c r="J580">
        <v>181.09</v>
      </c>
      <c r="K580">
        <v>204.64</v>
      </c>
      <c r="L580">
        <v>115.27</v>
      </c>
      <c r="M580">
        <v>287.01</v>
      </c>
      <c r="N580">
        <v>184.36</v>
      </c>
      <c r="O580" s="4">
        <f t="shared" si="97"/>
        <v>-2.6886829020350046E-2</v>
      </c>
      <c r="P580" s="4">
        <f t="shared" si="98"/>
        <v>-1.1566005115066481E-2</v>
      </c>
      <c r="Q580" s="4">
        <f t="shared" si="99"/>
        <v>-1.1994538748502254E-2</v>
      </c>
      <c r="R580" s="4">
        <f t="shared" si="100"/>
        <v>-1.3375964960415302E-2</v>
      </c>
      <c r="S580" s="4">
        <f t="shared" si="101"/>
        <v>-1.0273093381228483E-2</v>
      </c>
      <c r="T580" s="4">
        <f t="shared" si="102"/>
        <v>-2.8674487763549045E-2</v>
      </c>
      <c r="U580" s="4">
        <f t="shared" si="103"/>
        <v>-1.5763760304502047E-2</v>
      </c>
      <c r="V580" s="4">
        <f t="shared" si="104"/>
        <v>-2.2280176796473438E-2</v>
      </c>
      <c r="W580" s="4">
        <f t="shared" si="105"/>
        <v>-3.2783517473847966E-2</v>
      </c>
      <c r="X580" s="4">
        <f t="shared" si="106"/>
        <v>1.1254208206067663E-2</v>
      </c>
      <c r="Y580" s="4">
        <f t="shared" si="107"/>
        <v>-1.2877943056382813E-2</v>
      </c>
      <c r="Z580" s="4">
        <f t="shared" si="108"/>
        <v>-1.4004322378294992E-2</v>
      </c>
    </row>
    <row r="581" spans="2:26" x14ac:dyDescent="0.2">
      <c r="B581" s="2">
        <v>43899</v>
      </c>
      <c r="C581">
        <v>245.44</v>
      </c>
      <c r="D581">
        <v>101.63</v>
      </c>
      <c r="E581">
        <v>1800.61</v>
      </c>
      <c r="F581">
        <v>66.543000000000006</v>
      </c>
      <c r="G581">
        <v>346.49</v>
      </c>
      <c r="H581">
        <v>150.62</v>
      </c>
      <c r="I581">
        <v>1215.56</v>
      </c>
      <c r="J581">
        <v>169.5</v>
      </c>
      <c r="K581">
        <v>197.66</v>
      </c>
      <c r="L581">
        <v>104.35</v>
      </c>
      <c r="M581">
        <v>262.01</v>
      </c>
      <c r="N581">
        <v>171.13</v>
      </c>
      <c r="O581" s="4">
        <f t="shared" si="97"/>
        <v>-8.0594155237329088E-2</v>
      </c>
      <c r="P581" s="4">
        <f t="shared" si="98"/>
        <v>-8.7199951815449456E-2</v>
      </c>
      <c r="Q581" s="4">
        <f t="shared" si="99"/>
        <v>-5.43019095079047E-2</v>
      </c>
      <c r="R581" s="4">
        <f t="shared" si="100"/>
        <v>-8.2380852875801075E-2</v>
      </c>
      <c r="S581" s="4">
        <f t="shared" si="101"/>
        <v>-6.2861381737789615E-2</v>
      </c>
      <c r="T581" s="4">
        <f t="shared" si="102"/>
        <v>-7.0178376615533458E-2</v>
      </c>
      <c r="U581" s="4">
        <f t="shared" si="103"/>
        <v>-6.5935563017339174E-2</v>
      </c>
      <c r="V581" s="4">
        <f t="shared" si="104"/>
        <v>-6.6141218432746104E-2</v>
      </c>
      <c r="W581" s="4">
        <f t="shared" si="105"/>
        <v>-3.4703954882494635E-2</v>
      </c>
      <c r="X581" s="4">
        <f t="shared" si="106"/>
        <v>-9.9526569089711414E-2</v>
      </c>
      <c r="Y581" s="4">
        <f t="shared" si="107"/>
        <v>-9.1134387386534732E-2</v>
      </c>
      <c r="Z581" s="4">
        <f t="shared" si="108"/>
        <v>-7.4466866262947212E-2</v>
      </c>
    </row>
    <row r="582" spans="2:26" x14ac:dyDescent="0.2">
      <c r="B582" s="2">
        <v>43900</v>
      </c>
      <c r="C582">
        <v>261.08</v>
      </c>
      <c r="D582">
        <v>109.74</v>
      </c>
      <c r="E582">
        <v>1891.82</v>
      </c>
      <c r="F582">
        <v>71.334999999999994</v>
      </c>
      <c r="G582">
        <v>364.13</v>
      </c>
      <c r="H582">
        <v>160.91999999999999</v>
      </c>
      <c r="I582">
        <v>1280.3900000000001</v>
      </c>
      <c r="J582">
        <v>178.19</v>
      </c>
      <c r="K582">
        <v>206.39</v>
      </c>
      <c r="L582">
        <v>111.46</v>
      </c>
      <c r="M582">
        <v>280.57</v>
      </c>
      <c r="N582">
        <v>182.6</v>
      </c>
      <c r="O582" s="4">
        <f t="shared" si="97"/>
        <v>6.1774355588125239E-2</v>
      </c>
      <c r="P582" s="4">
        <f t="shared" si="98"/>
        <v>7.6775164481154248E-2</v>
      </c>
      <c r="Q582" s="4">
        <f t="shared" si="99"/>
        <v>4.9413832301977857E-2</v>
      </c>
      <c r="R582" s="4">
        <f t="shared" si="100"/>
        <v>6.9538735330015575E-2</v>
      </c>
      <c r="S582" s="4">
        <f t="shared" si="101"/>
        <v>4.9656988548914552E-2</v>
      </c>
      <c r="T582" s="4">
        <f t="shared" si="102"/>
        <v>6.6147238408381687E-2</v>
      </c>
      <c r="U582" s="4">
        <f t="shared" si="103"/>
        <v>5.1959843065654723E-2</v>
      </c>
      <c r="V582" s="4">
        <f t="shared" si="104"/>
        <v>4.9997469918818351E-2</v>
      </c>
      <c r="W582" s="4">
        <f t="shared" si="105"/>
        <v>4.3219199873246246E-2</v>
      </c>
      <c r="X582" s="4">
        <f t="shared" si="106"/>
        <v>6.5915148618180472E-2</v>
      </c>
      <c r="Y582" s="4">
        <f t="shared" si="107"/>
        <v>6.8440577224789939E-2</v>
      </c>
      <c r="Z582" s="4">
        <f t="shared" si="108"/>
        <v>6.4874466571507708E-2</v>
      </c>
    </row>
    <row r="583" spans="2:26" x14ac:dyDescent="0.2">
      <c r="B583" s="2">
        <v>43901</v>
      </c>
      <c r="C583">
        <v>246.47</v>
      </c>
      <c r="D583">
        <v>103.9</v>
      </c>
      <c r="E583">
        <v>1820.86</v>
      </c>
      <c r="F583">
        <v>68.858000000000004</v>
      </c>
      <c r="G583">
        <v>349.92</v>
      </c>
      <c r="H583">
        <v>153.63</v>
      </c>
      <c r="I583">
        <v>1215.4100000000001</v>
      </c>
      <c r="J583">
        <v>170.24</v>
      </c>
      <c r="K583">
        <v>198.91</v>
      </c>
      <c r="L583">
        <v>105.51</v>
      </c>
      <c r="M583">
        <v>269.76</v>
      </c>
      <c r="N583">
        <v>172.95</v>
      </c>
      <c r="O583" s="4">
        <f t="shared" si="97"/>
        <v>-5.7586591544742209E-2</v>
      </c>
      <c r="P583" s="4">
        <f t="shared" si="98"/>
        <v>-5.4685033525647554E-2</v>
      </c>
      <c r="Q583" s="4">
        <f t="shared" si="99"/>
        <v>-3.8230411727834403E-2</v>
      </c>
      <c r="R583" s="4">
        <f t="shared" si="100"/>
        <v>-3.5340677516187934E-2</v>
      </c>
      <c r="S583" s="4">
        <f t="shared" si="101"/>
        <v>-3.9806389805096161E-2</v>
      </c>
      <c r="T583" s="4">
        <f t="shared" si="102"/>
        <v>-4.6360232939018739E-2</v>
      </c>
      <c r="U583" s="4">
        <f t="shared" si="103"/>
        <v>-5.2083250594493154E-2</v>
      </c>
      <c r="V583" s="4">
        <f t="shared" si="104"/>
        <v>-4.5641190586043705E-2</v>
      </c>
      <c r="W583" s="4">
        <f t="shared" si="105"/>
        <v>-3.6915121704314782E-2</v>
      </c>
      <c r="X583" s="4">
        <f t="shared" si="106"/>
        <v>-5.4860046987389381E-2</v>
      </c>
      <c r="Y583" s="4">
        <f t="shared" si="107"/>
        <v>-3.9290573382950243E-2</v>
      </c>
      <c r="Z583" s="4">
        <f t="shared" si="108"/>
        <v>-5.4295432777690389E-2</v>
      </c>
    </row>
    <row r="584" spans="2:26" x14ac:dyDescent="0.2">
      <c r="B584" s="2">
        <v>43902</v>
      </c>
      <c r="C584">
        <v>216.31</v>
      </c>
      <c r="D584">
        <v>96.96</v>
      </c>
      <c r="E584">
        <v>1676.61</v>
      </c>
      <c r="F584">
        <v>62.058</v>
      </c>
      <c r="G584">
        <v>315.25</v>
      </c>
      <c r="H584">
        <v>139.06</v>
      </c>
      <c r="I584">
        <v>1114.9100000000001</v>
      </c>
      <c r="J584">
        <v>154.47</v>
      </c>
      <c r="K584">
        <v>185.1</v>
      </c>
      <c r="L584">
        <v>91.81</v>
      </c>
      <c r="M584">
        <v>241.5</v>
      </c>
      <c r="N584">
        <v>160.08000000000001</v>
      </c>
      <c r="O584" s="4">
        <f t="shared" si="97"/>
        <v>-0.13052771824686424</v>
      </c>
      <c r="P584" s="4">
        <f t="shared" si="98"/>
        <v>-6.913037578417755E-2</v>
      </c>
      <c r="Q584" s="4">
        <f t="shared" si="99"/>
        <v>-8.2535019299582346E-2</v>
      </c>
      <c r="R584" s="4">
        <f t="shared" si="100"/>
        <v>-0.1039769814268682</v>
      </c>
      <c r="S584" s="4">
        <f t="shared" si="101"/>
        <v>-0.1043385820834288</v>
      </c>
      <c r="T584" s="4">
        <f t="shared" si="102"/>
        <v>-9.964161947169678E-2</v>
      </c>
      <c r="U584" s="4">
        <f t="shared" si="103"/>
        <v>-8.6307784263761678E-2</v>
      </c>
      <c r="V584" s="4">
        <f t="shared" si="104"/>
        <v>-9.720930342711992E-2</v>
      </c>
      <c r="W584" s="4">
        <f t="shared" si="105"/>
        <v>-7.1956241537517604E-2</v>
      </c>
      <c r="X584" s="4">
        <f t="shared" si="106"/>
        <v>-0.13908451099839211</v>
      </c>
      <c r="Y584" s="4">
        <f t="shared" si="107"/>
        <v>-0.11066320172086327</v>
      </c>
      <c r="Z584" s="4">
        <f t="shared" si="108"/>
        <v>-7.7328845107699606E-2</v>
      </c>
    </row>
    <row r="585" spans="2:26" x14ac:dyDescent="0.2">
      <c r="B585" s="2">
        <v>43903</v>
      </c>
      <c r="C585">
        <v>240.84</v>
      </c>
      <c r="D585">
        <v>110.15</v>
      </c>
      <c r="E585">
        <v>1785</v>
      </c>
      <c r="F585">
        <v>69.492999999999995</v>
      </c>
      <c r="G585">
        <v>336.29500000000002</v>
      </c>
      <c r="H585">
        <v>158.83000000000001</v>
      </c>
      <c r="I585">
        <v>1219.73</v>
      </c>
      <c r="J585">
        <v>170.28</v>
      </c>
      <c r="K585">
        <v>194</v>
      </c>
      <c r="L585">
        <v>102.52</v>
      </c>
      <c r="M585">
        <v>270.01</v>
      </c>
      <c r="N585">
        <v>175.83</v>
      </c>
      <c r="O585" s="4">
        <f t="shared" si="97"/>
        <v>0.10742024862083691</v>
      </c>
      <c r="P585" s="4">
        <f t="shared" si="98"/>
        <v>0.12754455092734801</v>
      </c>
      <c r="Q585" s="4">
        <f t="shared" si="99"/>
        <v>6.2644517575902864E-2</v>
      </c>
      <c r="R585" s="4">
        <f t="shared" si="100"/>
        <v>0.11315659645002252</v>
      </c>
      <c r="S585" s="4">
        <f t="shared" si="101"/>
        <v>6.4622776113001323E-2</v>
      </c>
      <c r="T585" s="4">
        <f t="shared" si="102"/>
        <v>0.13292895317619191</v>
      </c>
      <c r="U585" s="4">
        <f t="shared" si="103"/>
        <v>8.9855838611295827E-2</v>
      </c>
      <c r="V585" s="4">
        <f t="shared" si="104"/>
        <v>9.7444238233791877E-2</v>
      </c>
      <c r="W585" s="4">
        <f t="shared" si="105"/>
        <v>4.6961939483876336E-2</v>
      </c>
      <c r="X585" s="4">
        <f t="shared" si="106"/>
        <v>0.11033667734026158</v>
      </c>
      <c r="Y585" s="4">
        <f t="shared" si="107"/>
        <v>0.11158952225693022</v>
      </c>
      <c r="Z585" s="4">
        <f t="shared" si="108"/>
        <v>9.3843928880969596E-2</v>
      </c>
    </row>
    <row r="586" spans="2:26" x14ac:dyDescent="0.2">
      <c r="B586" s="2">
        <v>43906</v>
      </c>
      <c r="C586">
        <v>196.4</v>
      </c>
      <c r="D586">
        <v>92.72</v>
      </c>
      <c r="E586">
        <v>1689.15</v>
      </c>
      <c r="F586">
        <v>60.552999999999997</v>
      </c>
      <c r="G586">
        <v>298.83999999999997</v>
      </c>
      <c r="H586">
        <v>135.41999999999999</v>
      </c>
      <c r="I586">
        <v>1084.33</v>
      </c>
      <c r="J586">
        <v>146.01</v>
      </c>
      <c r="K586">
        <v>178.85</v>
      </c>
      <c r="L586">
        <v>95.01</v>
      </c>
      <c r="M586">
        <v>235.65</v>
      </c>
      <c r="N586">
        <v>152.01</v>
      </c>
      <c r="O586" s="4">
        <f t="shared" si="97"/>
        <v>-0.20397941667588157</v>
      </c>
      <c r="P586" s="4">
        <f t="shared" si="98"/>
        <v>-0.17225887421685596</v>
      </c>
      <c r="Q586" s="4">
        <f t="shared" si="99"/>
        <v>-5.5192971402595152E-2</v>
      </c>
      <c r="R586" s="4">
        <f t="shared" si="100"/>
        <v>-0.13770701347210434</v>
      </c>
      <c r="S586" s="4">
        <f t="shared" si="101"/>
        <v>-0.11808043785042979</v>
      </c>
      <c r="T586" s="4">
        <f t="shared" si="102"/>
        <v>-0.15945338778956455</v>
      </c>
      <c r="U586" s="4">
        <f t="shared" si="103"/>
        <v>-0.117667238043837</v>
      </c>
      <c r="V586" s="4">
        <f t="shared" si="104"/>
        <v>-0.15376902844647902</v>
      </c>
      <c r="W586" s="4">
        <f t="shared" si="105"/>
        <v>-8.1310693358301447E-2</v>
      </c>
      <c r="X586" s="4">
        <f t="shared" si="106"/>
        <v>-7.6075752277212139E-2</v>
      </c>
      <c r="Y586" s="4">
        <f t="shared" si="107"/>
        <v>-0.1361113419798177</v>
      </c>
      <c r="Z586" s="4">
        <f t="shared" si="108"/>
        <v>-0.14557131100051965</v>
      </c>
    </row>
    <row r="587" spans="2:26" x14ac:dyDescent="0.2">
      <c r="B587" s="2">
        <v>43907</v>
      </c>
      <c r="C587">
        <v>217.27</v>
      </c>
      <c r="D587">
        <v>97.87</v>
      </c>
      <c r="E587">
        <v>1807.84</v>
      </c>
      <c r="F587">
        <v>63.215000000000003</v>
      </c>
      <c r="G587">
        <v>319.75</v>
      </c>
      <c r="H587">
        <v>146.57</v>
      </c>
      <c r="I587">
        <v>1119.8</v>
      </c>
      <c r="J587">
        <v>149.41999999999999</v>
      </c>
      <c r="K587">
        <v>184.81</v>
      </c>
      <c r="L587">
        <v>93.53</v>
      </c>
      <c r="M587">
        <v>237.88</v>
      </c>
      <c r="N587">
        <v>157.88999999999999</v>
      </c>
      <c r="O587" s="4">
        <f t="shared" si="97"/>
        <v>0.1009874238267842</v>
      </c>
      <c r="P587" s="4">
        <f t="shared" si="98"/>
        <v>5.4055868406231868E-2</v>
      </c>
      <c r="Q587" s="4">
        <f t="shared" si="99"/>
        <v>6.7907318649791673E-2</v>
      </c>
      <c r="R587" s="4">
        <f t="shared" si="100"/>
        <v>4.3022600162221383E-2</v>
      </c>
      <c r="S587" s="4">
        <f t="shared" si="101"/>
        <v>6.7631127351351725E-2</v>
      </c>
      <c r="T587" s="4">
        <f t="shared" si="102"/>
        <v>7.9122069981709925E-2</v>
      </c>
      <c r="U587" s="4">
        <f t="shared" si="103"/>
        <v>3.2187813199735724E-2</v>
      </c>
      <c r="V587" s="4">
        <f t="shared" si="104"/>
        <v>2.3086020034182551E-2</v>
      </c>
      <c r="W587" s="4">
        <f t="shared" si="105"/>
        <v>3.2780804592638289E-2</v>
      </c>
      <c r="X587" s="4">
        <f t="shared" si="106"/>
        <v>-1.5699908772198571E-2</v>
      </c>
      <c r="Y587" s="4">
        <f t="shared" si="107"/>
        <v>9.4186914686531214E-3</v>
      </c>
      <c r="Z587" s="4">
        <f t="shared" si="108"/>
        <v>3.7952279877869116E-2</v>
      </c>
    </row>
    <row r="588" spans="2:26" x14ac:dyDescent="0.2">
      <c r="B588" s="2">
        <v>43908</v>
      </c>
      <c r="C588">
        <v>202.82</v>
      </c>
      <c r="D588">
        <v>91.46</v>
      </c>
      <c r="E588">
        <v>1830</v>
      </c>
      <c r="F588">
        <v>61.667999999999999</v>
      </c>
      <c r="G588">
        <v>315.47000000000003</v>
      </c>
      <c r="H588">
        <v>140.4</v>
      </c>
      <c r="I588">
        <v>1096.8</v>
      </c>
      <c r="J588">
        <v>146.96</v>
      </c>
      <c r="K588">
        <v>180</v>
      </c>
      <c r="L588">
        <v>88.8</v>
      </c>
      <c r="M588">
        <v>227.93</v>
      </c>
      <c r="N588">
        <v>148.47999999999999</v>
      </c>
      <c r="O588" s="4">
        <f t="shared" si="97"/>
        <v>-6.8821933563299575E-2</v>
      </c>
      <c r="P588" s="4">
        <f t="shared" si="98"/>
        <v>-6.7738349207819154E-2</v>
      </c>
      <c r="Q588" s="4">
        <f t="shared" si="99"/>
        <v>1.2183204374530625E-2</v>
      </c>
      <c r="R588" s="4">
        <f t="shared" si="100"/>
        <v>-2.4776456965768228E-2</v>
      </c>
      <c r="S588" s="4">
        <f t="shared" si="101"/>
        <v>-1.3475850161988025E-2</v>
      </c>
      <c r="T588" s="4">
        <f t="shared" si="102"/>
        <v>-4.3007638447498421E-2</v>
      </c>
      <c r="U588" s="4">
        <f t="shared" si="103"/>
        <v>-2.07532486666883E-2</v>
      </c>
      <c r="V588" s="4">
        <f t="shared" si="104"/>
        <v>-1.6600691640784794E-2</v>
      </c>
      <c r="W588" s="4">
        <f t="shared" si="105"/>
        <v>-2.637141940745456E-2</v>
      </c>
      <c r="X588" s="4">
        <f t="shared" si="106"/>
        <v>-5.1895590448335256E-2</v>
      </c>
      <c r="Y588" s="4">
        <f t="shared" si="107"/>
        <v>-4.2727780567346559E-2</v>
      </c>
      <c r="Z588" s="4">
        <f t="shared" si="108"/>
        <v>-6.1448318995906775E-2</v>
      </c>
    </row>
    <row r="589" spans="2:26" x14ac:dyDescent="0.2">
      <c r="B589" s="2">
        <v>43909</v>
      </c>
      <c r="C589">
        <v>212.97</v>
      </c>
      <c r="D589">
        <v>93.69</v>
      </c>
      <c r="E589">
        <v>1880.93</v>
      </c>
      <c r="F589">
        <v>61.195</v>
      </c>
      <c r="G589">
        <v>332.03</v>
      </c>
      <c r="H589">
        <v>142.71</v>
      </c>
      <c r="I589">
        <v>1115.29</v>
      </c>
      <c r="J589">
        <v>153.13</v>
      </c>
      <c r="K589">
        <v>180.88</v>
      </c>
      <c r="L589">
        <v>94.93</v>
      </c>
      <c r="M589">
        <v>227.15</v>
      </c>
      <c r="N589">
        <v>152.25</v>
      </c>
      <c r="O589" s="4">
        <f t="shared" ref="O589:O652" si="109">LN(C589/C588)</f>
        <v>4.8832424535554059E-2</v>
      </c>
      <c r="P589" s="4">
        <f t="shared" ref="P589:P652" si="110">LN(D589/D588)</f>
        <v>2.4089741733187852E-2</v>
      </c>
      <c r="Q589" s="4">
        <f t="shared" ref="Q589:Q652" si="111">LN(E589/E588)</f>
        <v>2.7450368525355873E-2</v>
      </c>
      <c r="R589" s="4">
        <f t="shared" ref="R589:R652" si="112">LN(F589/F588)</f>
        <v>-7.6996709637910561E-3</v>
      </c>
      <c r="S589" s="4">
        <f t="shared" ref="S589:S652" si="113">LN(G589/G588)</f>
        <v>5.116173598295809E-2</v>
      </c>
      <c r="T589" s="4">
        <f t="shared" ref="T589:T652" si="114">LN(H589/H588)</f>
        <v>1.6319107520589002E-2</v>
      </c>
      <c r="U589" s="4">
        <f t="shared" ref="U589:U652" si="115">LN(I589/I588)</f>
        <v>1.6717611514754305E-2</v>
      </c>
      <c r="V589" s="4">
        <f t="shared" ref="V589:V652" si="116">LN(J589/J588)</f>
        <v>4.1126792920246111E-2</v>
      </c>
      <c r="W589" s="4">
        <f t="shared" ref="W589:W652" si="117">LN(K589/K588)</f>
        <v>4.8769770795040824E-3</v>
      </c>
      <c r="X589" s="4">
        <f t="shared" ref="X589:X652" si="118">LN(L589/L588)</f>
        <v>6.6753127895582937E-2</v>
      </c>
      <c r="Y589" s="4">
        <f t="shared" ref="Y589:Y652" si="119">LN(M589/M588)</f>
        <v>-3.427972065633974E-3</v>
      </c>
      <c r="Z589" s="4">
        <f t="shared" ref="Z589:Z652" si="120">LN(N589/N588)</f>
        <v>2.507363755211596E-2</v>
      </c>
    </row>
    <row r="590" spans="2:26" x14ac:dyDescent="0.2">
      <c r="B590" s="2">
        <v>43910</v>
      </c>
      <c r="C590">
        <v>205.75</v>
      </c>
      <c r="D590">
        <v>86.68</v>
      </c>
      <c r="E590">
        <v>1846.09</v>
      </c>
      <c r="F590">
        <v>57.31</v>
      </c>
      <c r="G590">
        <v>332.83</v>
      </c>
      <c r="H590">
        <v>137.35</v>
      </c>
      <c r="I590">
        <v>1072.32</v>
      </c>
      <c r="J590">
        <v>149.72999999999999</v>
      </c>
      <c r="K590">
        <v>181.3</v>
      </c>
      <c r="L590">
        <v>85.98</v>
      </c>
      <c r="M590">
        <v>211.42</v>
      </c>
      <c r="N590">
        <v>146.83000000000001</v>
      </c>
      <c r="O590" s="4">
        <f t="shared" si="109"/>
        <v>-3.4489471162225012E-2</v>
      </c>
      <c r="P590" s="4">
        <f t="shared" si="110"/>
        <v>-7.7768283294938498E-2</v>
      </c>
      <c r="Q590" s="4">
        <f t="shared" si="111"/>
        <v>-1.8696446423627236E-2</v>
      </c>
      <c r="R590" s="4">
        <f t="shared" si="112"/>
        <v>-6.5590358270655694E-2</v>
      </c>
      <c r="S590" s="4">
        <f t="shared" si="113"/>
        <v>2.406522835153713E-3</v>
      </c>
      <c r="T590" s="4">
        <f t="shared" si="114"/>
        <v>-3.8282186571017035E-2</v>
      </c>
      <c r="U590" s="4">
        <f t="shared" si="115"/>
        <v>-3.9289935213913413E-2</v>
      </c>
      <c r="V590" s="4">
        <f t="shared" si="116"/>
        <v>-2.2453561677488843E-2</v>
      </c>
      <c r="W590" s="4">
        <f t="shared" si="117"/>
        <v>2.3192897910909917E-3</v>
      </c>
      <c r="X590" s="4">
        <f t="shared" si="118"/>
        <v>-9.9025066825571662E-2</v>
      </c>
      <c r="Y590" s="4">
        <f t="shared" si="119"/>
        <v>-7.1763915864895361E-2</v>
      </c>
      <c r="Z590" s="4">
        <f t="shared" si="120"/>
        <v>-3.6248451615160146E-2</v>
      </c>
    </row>
    <row r="591" spans="2:26" x14ac:dyDescent="0.2">
      <c r="B591" s="2">
        <v>43913</v>
      </c>
      <c r="C591">
        <v>212.69</v>
      </c>
      <c r="D591">
        <v>85.26</v>
      </c>
      <c r="E591">
        <v>1902.83</v>
      </c>
      <c r="F591">
        <v>56.093000000000004</v>
      </c>
      <c r="G591">
        <v>360.27</v>
      </c>
      <c r="H591">
        <v>135.97999999999999</v>
      </c>
      <c r="I591">
        <v>1056.6199999999999</v>
      </c>
      <c r="J591">
        <v>148.1</v>
      </c>
      <c r="K591">
        <v>176.34</v>
      </c>
      <c r="L591">
        <v>85.76</v>
      </c>
      <c r="M591">
        <v>203.3</v>
      </c>
      <c r="N591">
        <v>135.74</v>
      </c>
      <c r="O591" s="4">
        <f t="shared" si="109"/>
        <v>3.3173866969274386E-2</v>
      </c>
      <c r="P591" s="4">
        <f t="shared" si="110"/>
        <v>-1.6517765331094076E-2</v>
      </c>
      <c r="Q591" s="4">
        <f t="shared" si="111"/>
        <v>3.0272362735871593E-2</v>
      </c>
      <c r="R591" s="4">
        <f t="shared" si="112"/>
        <v>-2.1464101003916516E-2</v>
      </c>
      <c r="S591" s="4">
        <f t="shared" si="113"/>
        <v>7.9221901225625946E-2</v>
      </c>
      <c r="T591" s="4">
        <f t="shared" si="114"/>
        <v>-1.002459644296938E-2</v>
      </c>
      <c r="U591" s="4">
        <f t="shared" si="115"/>
        <v>-1.4749391358843705E-2</v>
      </c>
      <c r="V591" s="4">
        <f t="shared" si="116"/>
        <v>-1.0945950875874459E-2</v>
      </c>
      <c r="W591" s="4">
        <f t="shared" si="117"/>
        <v>-2.7739168101924418E-2</v>
      </c>
      <c r="X591" s="4">
        <f t="shared" si="118"/>
        <v>-2.5620137456435583E-3</v>
      </c>
      <c r="Y591" s="4">
        <f t="shared" si="119"/>
        <v>-3.9163955706215919E-2</v>
      </c>
      <c r="Z591" s="4">
        <f t="shared" si="120"/>
        <v>-7.8534163699233925E-2</v>
      </c>
    </row>
    <row r="592" spans="2:26" x14ac:dyDescent="0.2">
      <c r="B592" s="2">
        <v>43914</v>
      </c>
      <c r="C592">
        <v>249.18</v>
      </c>
      <c r="D592">
        <v>97.29</v>
      </c>
      <c r="E592">
        <v>1940.1</v>
      </c>
      <c r="F592">
        <v>61.72</v>
      </c>
      <c r="G592">
        <v>357.32</v>
      </c>
      <c r="H592">
        <v>148.34</v>
      </c>
      <c r="I592">
        <v>1134.46</v>
      </c>
      <c r="J592">
        <v>160.97999999999999</v>
      </c>
      <c r="K592">
        <v>185.75</v>
      </c>
      <c r="L592">
        <v>98.12</v>
      </c>
      <c r="M592">
        <v>237.07</v>
      </c>
      <c r="N592">
        <v>154.53</v>
      </c>
      <c r="O592" s="4">
        <f t="shared" si="109"/>
        <v>0.15833982034426355</v>
      </c>
      <c r="P592" s="4">
        <f t="shared" si="110"/>
        <v>0.13199079765027197</v>
      </c>
      <c r="Q592" s="4">
        <f t="shared" si="111"/>
        <v>1.9397266447589826E-2</v>
      </c>
      <c r="R592" s="4">
        <f t="shared" si="112"/>
        <v>9.5596999935230464E-2</v>
      </c>
      <c r="S592" s="4">
        <f t="shared" si="113"/>
        <v>-8.2220115070633058E-3</v>
      </c>
      <c r="T592" s="4">
        <f t="shared" si="114"/>
        <v>8.6999120210098577E-2</v>
      </c>
      <c r="U592" s="4">
        <f t="shared" si="115"/>
        <v>7.1081632585393531E-2</v>
      </c>
      <c r="V592" s="4">
        <f t="shared" si="116"/>
        <v>8.3392412391834744E-2</v>
      </c>
      <c r="W592" s="4">
        <f t="shared" si="117"/>
        <v>5.1987733938987556E-2</v>
      </c>
      <c r="X592" s="4">
        <f t="shared" si="118"/>
        <v>0.1346385220677967</v>
      </c>
      <c r="Y592" s="4">
        <f t="shared" si="119"/>
        <v>0.15367273554083996</v>
      </c>
      <c r="Z592" s="4">
        <f t="shared" si="120"/>
        <v>0.12964696096999115</v>
      </c>
    </row>
    <row r="593" spans="2:26" x14ac:dyDescent="0.2">
      <c r="B593" s="2">
        <v>43915</v>
      </c>
      <c r="C593">
        <v>245.62</v>
      </c>
      <c r="D593">
        <v>95.71</v>
      </c>
      <c r="E593">
        <v>1885.84</v>
      </c>
      <c r="F593">
        <v>61.38</v>
      </c>
      <c r="G593">
        <v>342.39</v>
      </c>
      <c r="H593">
        <v>146.91999999999999</v>
      </c>
      <c r="I593">
        <v>1102.49</v>
      </c>
      <c r="J593">
        <v>156.21</v>
      </c>
      <c r="K593">
        <v>188.56</v>
      </c>
      <c r="L593">
        <v>100.73</v>
      </c>
      <c r="M593">
        <v>256.48</v>
      </c>
      <c r="N593">
        <v>161.78</v>
      </c>
      <c r="O593" s="4">
        <f t="shared" si="109"/>
        <v>-1.4389900688479189E-2</v>
      </c>
      <c r="P593" s="4">
        <f t="shared" si="110"/>
        <v>-1.637342277952129E-2</v>
      </c>
      <c r="Q593" s="4">
        <f t="shared" si="111"/>
        <v>-2.836617315696471E-2</v>
      </c>
      <c r="R593" s="4">
        <f t="shared" si="112"/>
        <v>-5.5239783033699009E-3</v>
      </c>
      <c r="S593" s="4">
        <f t="shared" si="113"/>
        <v>-4.2681300600020011E-2</v>
      </c>
      <c r="T593" s="4">
        <f t="shared" si="114"/>
        <v>-9.6187153569455269E-3</v>
      </c>
      <c r="U593" s="4">
        <f t="shared" si="115"/>
        <v>-2.8585508790414205E-2</v>
      </c>
      <c r="V593" s="4">
        <f t="shared" si="116"/>
        <v>-3.0078877822670231E-2</v>
      </c>
      <c r="W593" s="4">
        <f t="shared" si="117"/>
        <v>1.5014575030007242E-2</v>
      </c>
      <c r="X593" s="4">
        <f t="shared" si="118"/>
        <v>2.6252450564301144E-2</v>
      </c>
      <c r="Y593" s="4">
        <f t="shared" si="119"/>
        <v>7.8695232686101874E-2</v>
      </c>
      <c r="Z593" s="4">
        <f t="shared" si="120"/>
        <v>4.5849135344202929E-2</v>
      </c>
    </row>
    <row r="594" spans="2:26" x14ac:dyDescent="0.2">
      <c r="B594" s="2">
        <v>43916</v>
      </c>
      <c r="C594">
        <v>257.24</v>
      </c>
      <c r="D594">
        <v>100.63</v>
      </c>
      <c r="E594">
        <v>1955.49</v>
      </c>
      <c r="F594">
        <v>64.61</v>
      </c>
      <c r="G594">
        <v>362.99</v>
      </c>
      <c r="H594">
        <v>156.11000000000001</v>
      </c>
      <c r="I594">
        <v>1161.75</v>
      </c>
      <c r="J594">
        <v>163.34</v>
      </c>
      <c r="K594">
        <v>195.32</v>
      </c>
      <c r="L594">
        <v>105.36</v>
      </c>
      <c r="M594">
        <v>263.18</v>
      </c>
      <c r="N594">
        <v>168.88</v>
      </c>
      <c r="O594" s="4">
        <f t="shared" si="109"/>
        <v>4.6223875084424416E-2</v>
      </c>
      <c r="P594" s="4">
        <f t="shared" si="110"/>
        <v>5.0127637737426796E-2</v>
      </c>
      <c r="Q594" s="4">
        <f t="shared" si="111"/>
        <v>3.6267456437159833E-2</v>
      </c>
      <c r="R594" s="4">
        <f t="shared" si="112"/>
        <v>5.1285148378484004E-2</v>
      </c>
      <c r="S594" s="4">
        <f t="shared" si="113"/>
        <v>5.8424847442407307E-2</v>
      </c>
      <c r="T594" s="4">
        <f t="shared" si="114"/>
        <v>6.0672666017108891E-2</v>
      </c>
      <c r="U594" s="4">
        <f t="shared" si="115"/>
        <v>5.2356230980006545E-2</v>
      </c>
      <c r="V594" s="4">
        <f t="shared" si="116"/>
        <v>4.4632662087212088E-2</v>
      </c>
      <c r="W594" s="4">
        <f t="shared" si="117"/>
        <v>3.5222980565583782E-2</v>
      </c>
      <c r="X594" s="4">
        <f t="shared" si="118"/>
        <v>4.4939387480435744E-2</v>
      </c>
      <c r="Y594" s="4">
        <f t="shared" si="119"/>
        <v>2.5787519860751607E-2</v>
      </c>
      <c r="Z594" s="4">
        <f t="shared" si="120"/>
        <v>4.2951015950258513E-2</v>
      </c>
    </row>
    <row r="595" spans="2:26" x14ac:dyDescent="0.2">
      <c r="B595" s="2">
        <v>43917</v>
      </c>
      <c r="C595">
        <v>252.73</v>
      </c>
      <c r="D595">
        <v>93.48</v>
      </c>
      <c r="E595">
        <v>1900.1</v>
      </c>
      <c r="F595">
        <v>61.935000000000002</v>
      </c>
      <c r="G595">
        <v>357.12</v>
      </c>
      <c r="H595">
        <v>149.69999999999999</v>
      </c>
      <c r="I595">
        <v>1110.71</v>
      </c>
      <c r="J595">
        <v>156.79</v>
      </c>
      <c r="K595">
        <v>188.59</v>
      </c>
      <c r="L595">
        <v>96.4</v>
      </c>
      <c r="M595">
        <v>247.65</v>
      </c>
      <c r="N595">
        <v>161.56</v>
      </c>
      <c r="O595" s="4">
        <f t="shared" si="109"/>
        <v>-1.7687776071670141E-2</v>
      </c>
      <c r="P595" s="4">
        <f t="shared" si="110"/>
        <v>-7.3702914274584516E-2</v>
      </c>
      <c r="Q595" s="4">
        <f t="shared" si="111"/>
        <v>-2.8734285052365686E-2</v>
      </c>
      <c r="R595" s="4">
        <f t="shared" si="112"/>
        <v>-4.2283749563910837E-2</v>
      </c>
      <c r="S595" s="4">
        <f t="shared" si="113"/>
        <v>-1.6303425923134128E-2</v>
      </c>
      <c r="T595" s="4">
        <f t="shared" si="114"/>
        <v>-4.1927595542992753E-2</v>
      </c>
      <c r="U595" s="4">
        <f t="shared" si="115"/>
        <v>-4.4928038501310504E-2</v>
      </c>
      <c r="V595" s="4">
        <f t="shared" si="116"/>
        <v>-4.0926587557770615E-2</v>
      </c>
      <c r="W595" s="4">
        <f t="shared" si="117"/>
        <v>-3.5063892669185678E-2</v>
      </c>
      <c r="X595" s="4">
        <f t="shared" si="118"/>
        <v>-8.8876855818525613E-2</v>
      </c>
      <c r="Y595" s="4">
        <f t="shared" si="119"/>
        <v>-6.0821749687747825E-2</v>
      </c>
      <c r="Z595" s="4">
        <f t="shared" si="120"/>
        <v>-4.4311812844852985E-2</v>
      </c>
    </row>
    <row r="596" spans="2:26" x14ac:dyDescent="0.2">
      <c r="B596" s="2">
        <v>43920</v>
      </c>
      <c r="C596">
        <v>265.58999999999997</v>
      </c>
      <c r="D596">
        <v>97.03</v>
      </c>
      <c r="E596">
        <v>1963.95</v>
      </c>
      <c r="F596">
        <v>63.703000000000003</v>
      </c>
      <c r="G596">
        <v>370.96</v>
      </c>
      <c r="H596">
        <v>160.22999999999999</v>
      </c>
      <c r="I596">
        <v>1146.82</v>
      </c>
      <c r="J596">
        <v>165.95</v>
      </c>
      <c r="K596">
        <v>191.27</v>
      </c>
      <c r="L596">
        <v>99.8</v>
      </c>
      <c r="M596">
        <v>253.25</v>
      </c>
      <c r="N596">
        <v>165.57</v>
      </c>
      <c r="O596" s="4">
        <f t="shared" si="109"/>
        <v>4.9632041096075136E-2</v>
      </c>
      <c r="P596" s="4">
        <f t="shared" si="110"/>
        <v>3.7272699366550761E-2</v>
      </c>
      <c r="Q596" s="4">
        <f t="shared" si="111"/>
        <v>3.3051234993385914E-2</v>
      </c>
      <c r="R596" s="4">
        <f t="shared" si="112"/>
        <v>2.8146209224365434E-2</v>
      </c>
      <c r="S596" s="4">
        <f t="shared" si="113"/>
        <v>3.8022380330313951E-2</v>
      </c>
      <c r="T596" s="4">
        <f t="shared" si="114"/>
        <v>6.7976991594205935E-2</v>
      </c>
      <c r="U596" s="4">
        <f t="shared" si="115"/>
        <v>3.1993444225943128E-2</v>
      </c>
      <c r="V596" s="4">
        <f t="shared" si="116"/>
        <v>5.6779207793624491E-2</v>
      </c>
      <c r="W596" s="4">
        <f t="shared" si="117"/>
        <v>1.4110695878168877E-2</v>
      </c>
      <c r="X596" s="4">
        <f t="shared" si="118"/>
        <v>3.4661981700918242E-2</v>
      </c>
      <c r="Y596" s="4">
        <f t="shared" si="119"/>
        <v>2.2360684094546036E-2</v>
      </c>
      <c r="Z596" s="4">
        <f t="shared" si="120"/>
        <v>2.451747542430736E-2</v>
      </c>
    </row>
    <row r="597" spans="2:26" x14ac:dyDescent="0.2">
      <c r="B597" s="2">
        <v>43921</v>
      </c>
      <c r="C597">
        <v>263.60000000000002</v>
      </c>
      <c r="D597">
        <v>95.74</v>
      </c>
      <c r="E597">
        <v>1949.72</v>
      </c>
      <c r="F597">
        <v>63.573</v>
      </c>
      <c r="G597">
        <v>375.5</v>
      </c>
      <c r="H597">
        <v>157.71</v>
      </c>
      <c r="I597">
        <v>1162.81</v>
      </c>
      <c r="J597">
        <v>166.8</v>
      </c>
      <c r="K597">
        <v>194.48</v>
      </c>
      <c r="L597">
        <v>96.6</v>
      </c>
      <c r="M597">
        <v>241.56</v>
      </c>
      <c r="N597">
        <v>161.12</v>
      </c>
      <c r="O597" s="4">
        <f t="shared" si="109"/>
        <v>-7.5209636627150663E-3</v>
      </c>
      <c r="P597" s="4">
        <f t="shared" si="110"/>
        <v>-1.3384025072845144E-2</v>
      </c>
      <c r="Q597" s="4">
        <f t="shared" si="111"/>
        <v>-7.2719788376634648E-3</v>
      </c>
      <c r="R597" s="4">
        <f t="shared" si="112"/>
        <v>-2.0428053239900218E-3</v>
      </c>
      <c r="S597" s="4">
        <f t="shared" si="113"/>
        <v>1.2164231120984172E-2</v>
      </c>
      <c r="T597" s="4">
        <f t="shared" si="114"/>
        <v>-1.5852379520322101E-2</v>
      </c>
      <c r="U597" s="4">
        <f t="shared" si="115"/>
        <v>1.3846594889221958E-2</v>
      </c>
      <c r="V597" s="4">
        <f t="shared" si="116"/>
        <v>5.1089517586628509E-3</v>
      </c>
      <c r="W597" s="4">
        <f t="shared" si="117"/>
        <v>1.6643287605425161E-2</v>
      </c>
      <c r="X597" s="4">
        <f t="shared" si="118"/>
        <v>-3.2589442098946014E-2</v>
      </c>
      <c r="Y597" s="4">
        <f t="shared" si="119"/>
        <v>-4.7259253689092277E-2</v>
      </c>
      <c r="Z597" s="4">
        <f t="shared" si="120"/>
        <v>-2.7244637149267389E-2</v>
      </c>
    </row>
    <row r="598" spans="2:26" x14ac:dyDescent="0.2">
      <c r="B598" s="2">
        <v>43922</v>
      </c>
      <c r="C598">
        <v>243.07</v>
      </c>
      <c r="D598">
        <v>91.38</v>
      </c>
      <c r="E598">
        <v>1907.7</v>
      </c>
      <c r="F598">
        <v>60.228000000000002</v>
      </c>
      <c r="G598">
        <v>364.08</v>
      </c>
      <c r="H598">
        <v>152.11000000000001</v>
      </c>
      <c r="I598">
        <v>1105.6199999999999</v>
      </c>
      <c r="J598">
        <v>159.6</v>
      </c>
      <c r="K598">
        <v>187.56</v>
      </c>
      <c r="L598">
        <v>94.92</v>
      </c>
      <c r="M598">
        <v>228.61</v>
      </c>
      <c r="N598">
        <v>153.11000000000001</v>
      </c>
      <c r="O598" s="4">
        <f t="shared" si="109"/>
        <v>-8.1083334927181228E-2</v>
      </c>
      <c r="P598" s="4">
        <f t="shared" si="110"/>
        <v>-4.6609547829237472E-2</v>
      </c>
      <c r="Q598" s="4">
        <f t="shared" si="111"/>
        <v>-2.1787444562736753E-2</v>
      </c>
      <c r="R598" s="4">
        <f t="shared" si="112"/>
        <v>-5.4051491445741638E-2</v>
      </c>
      <c r="S598" s="4">
        <f t="shared" si="113"/>
        <v>-3.0884847495802996E-2</v>
      </c>
      <c r="T598" s="4">
        <f t="shared" si="114"/>
        <v>-3.6153960175814778E-2</v>
      </c>
      <c r="U598" s="4">
        <f t="shared" si="115"/>
        <v>-5.043322600411769E-2</v>
      </c>
      <c r="V598" s="4">
        <f t="shared" si="116"/>
        <v>-4.412480490893806E-2</v>
      </c>
      <c r="W598" s="4">
        <f t="shared" si="117"/>
        <v>-3.6230535786482325E-2</v>
      </c>
      <c r="X598" s="4">
        <f t="shared" si="118"/>
        <v>-1.7544309650909393E-2</v>
      </c>
      <c r="Y598" s="4">
        <f t="shared" si="119"/>
        <v>-5.5100394503820732E-2</v>
      </c>
      <c r="Z598" s="4">
        <f t="shared" si="120"/>
        <v>-5.0992811653248357E-2</v>
      </c>
    </row>
    <row r="599" spans="2:26" x14ac:dyDescent="0.2">
      <c r="B599" s="2">
        <v>43923</v>
      </c>
      <c r="C599">
        <v>255.47</v>
      </c>
      <c r="D599">
        <v>93.52</v>
      </c>
      <c r="E599">
        <v>1918.83</v>
      </c>
      <c r="F599">
        <v>61.232999999999997</v>
      </c>
      <c r="G599">
        <v>370.08</v>
      </c>
      <c r="H599">
        <v>155.26</v>
      </c>
      <c r="I599">
        <v>1120.8399999999999</v>
      </c>
      <c r="J599">
        <v>158.19</v>
      </c>
      <c r="K599">
        <v>188.9</v>
      </c>
      <c r="L599">
        <v>96.97</v>
      </c>
      <c r="M599">
        <v>238.88</v>
      </c>
      <c r="N599">
        <v>157.38999999999999</v>
      </c>
      <c r="O599" s="4">
        <f t="shared" si="109"/>
        <v>4.9755518218946762E-2</v>
      </c>
      <c r="P599" s="4">
        <f t="shared" si="110"/>
        <v>2.3148681028687518E-2</v>
      </c>
      <c r="Q599" s="4">
        <f t="shared" si="111"/>
        <v>5.8172973359475267E-3</v>
      </c>
      <c r="R599" s="4">
        <f t="shared" si="112"/>
        <v>1.6548899419218357E-2</v>
      </c>
      <c r="S599" s="4">
        <f t="shared" si="113"/>
        <v>1.6345574774742577E-2</v>
      </c>
      <c r="T599" s="4">
        <f t="shared" si="114"/>
        <v>2.0497187653882639E-2</v>
      </c>
      <c r="U599" s="4">
        <f t="shared" si="115"/>
        <v>1.367214060486165E-2</v>
      </c>
      <c r="V599" s="4">
        <f t="shared" si="116"/>
        <v>-8.8738428052202896E-3</v>
      </c>
      <c r="W599" s="4">
        <f t="shared" si="117"/>
        <v>7.1189802860782561E-3</v>
      </c>
      <c r="X599" s="4">
        <f t="shared" si="118"/>
        <v>2.1367220748892139E-2</v>
      </c>
      <c r="Y599" s="4">
        <f t="shared" si="119"/>
        <v>4.3943838855000548E-2</v>
      </c>
      <c r="Z599" s="4">
        <f t="shared" si="120"/>
        <v>2.7570184246505598E-2</v>
      </c>
    </row>
    <row r="600" spans="2:26" x14ac:dyDescent="0.2">
      <c r="B600" s="2">
        <v>43924</v>
      </c>
      <c r="C600">
        <v>243.91</v>
      </c>
      <c r="D600">
        <v>92.39</v>
      </c>
      <c r="E600">
        <v>1906.59</v>
      </c>
      <c r="F600">
        <v>60.353000000000002</v>
      </c>
      <c r="G600">
        <v>361.76</v>
      </c>
      <c r="H600">
        <v>153.83000000000001</v>
      </c>
      <c r="I600">
        <v>1097.8800000000001</v>
      </c>
      <c r="J600">
        <v>154.18</v>
      </c>
      <c r="K600">
        <v>187.11</v>
      </c>
      <c r="L600">
        <v>93.88</v>
      </c>
      <c r="M600">
        <v>237.03</v>
      </c>
      <c r="N600">
        <v>151.85</v>
      </c>
      <c r="O600" s="4">
        <f t="shared" si="109"/>
        <v>-4.630568112873313E-2</v>
      </c>
      <c r="P600" s="4">
        <f t="shared" si="110"/>
        <v>-1.2156569481159165E-2</v>
      </c>
      <c r="Q600" s="4">
        <f t="shared" si="111"/>
        <v>-6.3993191703306451E-3</v>
      </c>
      <c r="R600" s="4">
        <f t="shared" si="112"/>
        <v>-1.4475603547121954E-2</v>
      </c>
      <c r="S600" s="4">
        <f t="shared" si="113"/>
        <v>-2.2738189953469368E-2</v>
      </c>
      <c r="T600" s="4">
        <f t="shared" si="114"/>
        <v>-9.2530344098743656E-3</v>
      </c>
      <c r="U600" s="4">
        <f t="shared" si="115"/>
        <v>-2.0697356700241833E-2</v>
      </c>
      <c r="V600" s="4">
        <f t="shared" si="116"/>
        <v>-2.5676091179371884E-2</v>
      </c>
      <c r="W600" s="4">
        <f t="shared" si="117"/>
        <v>-9.5210953013228523E-3</v>
      </c>
      <c r="X600" s="4">
        <f t="shared" si="118"/>
        <v>-3.2384281333632185E-2</v>
      </c>
      <c r="Y600" s="4">
        <f t="shared" si="119"/>
        <v>-7.77461838812864E-3</v>
      </c>
      <c r="Z600" s="4">
        <f t="shared" si="120"/>
        <v>-3.5833610071751759E-2</v>
      </c>
    </row>
    <row r="601" spans="2:26" x14ac:dyDescent="0.2">
      <c r="B601" s="2">
        <v>43927</v>
      </c>
      <c r="C601">
        <v>268.39999999999998</v>
      </c>
      <c r="D601">
        <v>101.67</v>
      </c>
      <c r="E601">
        <v>1997.59</v>
      </c>
      <c r="F601">
        <v>65.617999999999995</v>
      </c>
      <c r="G601">
        <v>379.96</v>
      </c>
      <c r="H601">
        <v>165.27</v>
      </c>
      <c r="I601">
        <v>1186.92</v>
      </c>
      <c r="J601">
        <v>165.55</v>
      </c>
      <c r="K601">
        <v>196.45</v>
      </c>
      <c r="L601">
        <v>99.58</v>
      </c>
      <c r="M601">
        <v>265.94</v>
      </c>
      <c r="N601">
        <v>169.44</v>
      </c>
      <c r="O601" s="4">
        <f t="shared" si="109"/>
        <v>9.5679100306141823E-2</v>
      </c>
      <c r="P601" s="4">
        <f t="shared" si="110"/>
        <v>9.5713526604415899E-2</v>
      </c>
      <c r="Q601" s="4">
        <f t="shared" si="111"/>
        <v>4.6625147838735906E-2</v>
      </c>
      <c r="R601" s="4">
        <f t="shared" si="112"/>
        <v>8.3639392222934483E-2</v>
      </c>
      <c r="S601" s="4">
        <f t="shared" si="113"/>
        <v>4.9084975492321901E-2</v>
      </c>
      <c r="T601" s="4">
        <f t="shared" si="114"/>
        <v>7.1732403585075155E-2</v>
      </c>
      <c r="U601" s="4">
        <f t="shared" si="115"/>
        <v>7.798066906030543E-2</v>
      </c>
      <c r="V601" s="4">
        <f t="shared" si="116"/>
        <v>7.115251296213923E-2</v>
      </c>
      <c r="W601" s="4">
        <f t="shared" si="117"/>
        <v>4.871126679832774E-2</v>
      </c>
      <c r="X601" s="4">
        <f t="shared" si="118"/>
        <v>5.8943970231213991E-2</v>
      </c>
      <c r="Y601" s="4">
        <f t="shared" si="119"/>
        <v>0.11508400402580818</v>
      </c>
      <c r="Z601" s="4">
        <f t="shared" si="120"/>
        <v>0.10960569036133863</v>
      </c>
    </row>
    <row r="602" spans="2:26" x14ac:dyDescent="0.2">
      <c r="B602" s="2">
        <v>43928</v>
      </c>
      <c r="C602">
        <v>259.02999999999997</v>
      </c>
      <c r="D602">
        <v>100.28</v>
      </c>
      <c r="E602">
        <v>2011.6</v>
      </c>
      <c r="F602">
        <v>64.858000000000004</v>
      </c>
      <c r="G602">
        <v>372.28</v>
      </c>
      <c r="H602">
        <v>163.49</v>
      </c>
      <c r="I602">
        <v>1186.51</v>
      </c>
      <c r="J602">
        <v>168.83</v>
      </c>
      <c r="K602">
        <v>198</v>
      </c>
      <c r="L602">
        <v>101.24</v>
      </c>
      <c r="M602">
        <v>259.08</v>
      </c>
      <c r="N602">
        <v>168.59</v>
      </c>
      <c r="O602" s="4">
        <f t="shared" si="109"/>
        <v>-3.5534519989948832E-2</v>
      </c>
      <c r="P602" s="4">
        <f t="shared" si="110"/>
        <v>-1.3766000996977053E-2</v>
      </c>
      <c r="Q602" s="4">
        <f t="shared" si="111"/>
        <v>6.9889713519850419E-3</v>
      </c>
      <c r="R602" s="4">
        <f t="shared" si="112"/>
        <v>-1.16497837980907E-2</v>
      </c>
      <c r="S602" s="4">
        <f t="shared" si="113"/>
        <v>-2.0419724704471932E-2</v>
      </c>
      <c r="T602" s="4">
        <f t="shared" si="114"/>
        <v>-1.0828673765413773E-2</v>
      </c>
      <c r="U602" s="4">
        <f t="shared" si="115"/>
        <v>-3.45491549427139E-4</v>
      </c>
      <c r="V602" s="4">
        <f t="shared" si="116"/>
        <v>1.9619027495847027E-2</v>
      </c>
      <c r="W602" s="4">
        <f t="shared" si="117"/>
        <v>7.8590846900666051E-3</v>
      </c>
      <c r="X602" s="4">
        <f t="shared" si="118"/>
        <v>1.6532594462886525E-2</v>
      </c>
      <c r="Y602" s="4">
        <f t="shared" si="119"/>
        <v>-2.6133825113843573E-2</v>
      </c>
      <c r="Z602" s="4">
        <f t="shared" si="120"/>
        <v>-5.0291500253865024E-3</v>
      </c>
    </row>
    <row r="603" spans="2:26" x14ac:dyDescent="0.2">
      <c r="B603" s="2">
        <v>43929</v>
      </c>
      <c r="C603">
        <v>266.95</v>
      </c>
      <c r="D603">
        <v>105.06</v>
      </c>
      <c r="E603">
        <v>2043</v>
      </c>
      <c r="F603">
        <v>66.518000000000001</v>
      </c>
      <c r="G603">
        <v>371.12</v>
      </c>
      <c r="H603">
        <v>165.13</v>
      </c>
      <c r="I603">
        <v>1210.28</v>
      </c>
      <c r="J603">
        <v>174.28</v>
      </c>
      <c r="K603">
        <v>195.98</v>
      </c>
      <c r="L603">
        <v>101.07</v>
      </c>
      <c r="M603">
        <v>270.95</v>
      </c>
      <c r="N603">
        <v>174.94</v>
      </c>
      <c r="O603" s="4">
        <f t="shared" si="109"/>
        <v>3.0117489838617249E-2</v>
      </c>
      <c r="P603" s="4">
        <f t="shared" si="110"/>
        <v>4.656534223572293E-2</v>
      </c>
      <c r="Q603" s="4">
        <f t="shared" si="111"/>
        <v>1.5488890519812445E-2</v>
      </c>
      <c r="R603" s="4">
        <f t="shared" si="112"/>
        <v>2.5272322969474324E-2</v>
      </c>
      <c r="S603" s="4">
        <f t="shared" si="113"/>
        <v>-3.1207988740214188E-3</v>
      </c>
      <c r="T603" s="4">
        <f t="shared" si="114"/>
        <v>9.9812160875757169E-3</v>
      </c>
      <c r="U603" s="4">
        <f t="shared" si="115"/>
        <v>1.9835512789143944E-2</v>
      </c>
      <c r="V603" s="4">
        <f t="shared" si="116"/>
        <v>3.1770909760139028E-2</v>
      </c>
      <c r="W603" s="4">
        <f t="shared" si="117"/>
        <v>-1.0254417486862835E-2</v>
      </c>
      <c r="X603" s="4">
        <f t="shared" si="118"/>
        <v>-1.6805895903521594E-3</v>
      </c>
      <c r="Y603" s="4">
        <f t="shared" si="119"/>
        <v>4.4797407697406859E-2</v>
      </c>
      <c r="Z603" s="4">
        <f t="shared" si="120"/>
        <v>3.6973326163998906E-2</v>
      </c>
    </row>
    <row r="604" spans="2:26" x14ac:dyDescent="0.2">
      <c r="B604" s="2">
        <v>43930</v>
      </c>
      <c r="C604">
        <v>262.95</v>
      </c>
      <c r="D604">
        <v>105.84</v>
      </c>
      <c r="E604">
        <v>2042.76</v>
      </c>
      <c r="F604">
        <v>66.998000000000005</v>
      </c>
      <c r="G604">
        <v>370.72</v>
      </c>
      <c r="H604">
        <v>165.14</v>
      </c>
      <c r="I604">
        <v>1211.45</v>
      </c>
      <c r="J604">
        <v>175.19</v>
      </c>
      <c r="K604">
        <v>196.37</v>
      </c>
      <c r="L604">
        <v>104.5</v>
      </c>
      <c r="M604">
        <v>269.39999999999998</v>
      </c>
      <c r="N604">
        <v>173.69</v>
      </c>
      <c r="O604" s="4">
        <f t="shared" si="109"/>
        <v>-1.5097474910841987E-2</v>
      </c>
      <c r="P604" s="4">
        <f t="shared" si="110"/>
        <v>7.3969042808848225E-3</v>
      </c>
      <c r="Q604" s="4">
        <f t="shared" si="111"/>
        <v>-1.1748120314262327E-4</v>
      </c>
      <c r="R604" s="4">
        <f t="shared" si="112"/>
        <v>7.190180471943859E-3</v>
      </c>
      <c r="S604" s="4">
        <f t="shared" si="113"/>
        <v>-1.0783997594221468E-3</v>
      </c>
      <c r="T604" s="4">
        <f t="shared" si="114"/>
        <v>6.055651438552479E-5</v>
      </c>
      <c r="U604" s="4">
        <f t="shared" si="115"/>
        <v>9.6625147397131088E-4</v>
      </c>
      <c r="V604" s="4">
        <f t="shared" si="116"/>
        <v>5.2078979984893472E-3</v>
      </c>
      <c r="W604" s="4">
        <f t="shared" si="117"/>
        <v>1.988021554466569E-3</v>
      </c>
      <c r="X604" s="4">
        <f t="shared" si="118"/>
        <v>3.3373725318294571E-2</v>
      </c>
      <c r="Y604" s="4">
        <f t="shared" si="119"/>
        <v>-5.7370380358596363E-3</v>
      </c>
      <c r="Z604" s="4">
        <f t="shared" si="120"/>
        <v>-7.1709569257876115E-3</v>
      </c>
    </row>
    <row r="605" spans="2:26" x14ac:dyDescent="0.2">
      <c r="B605" s="2">
        <v>43931</v>
      </c>
      <c r="C605">
        <v>262.95</v>
      </c>
      <c r="D605">
        <v>105.84</v>
      </c>
      <c r="E605">
        <v>2042.76</v>
      </c>
      <c r="F605">
        <v>66.998000000000005</v>
      </c>
      <c r="G605">
        <v>370.72</v>
      </c>
      <c r="H605">
        <v>165.14</v>
      </c>
      <c r="I605">
        <v>1211.45</v>
      </c>
      <c r="J605">
        <v>175.19</v>
      </c>
      <c r="K605">
        <v>196.37</v>
      </c>
      <c r="L605">
        <v>104.5</v>
      </c>
      <c r="M605">
        <v>269.39999999999998</v>
      </c>
      <c r="N605">
        <v>173.69</v>
      </c>
      <c r="O605" s="4">
        <f t="shared" si="109"/>
        <v>0</v>
      </c>
      <c r="P605" s="4">
        <f t="shared" si="110"/>
        <v>0</v>
      </c>
      <c r="Q605" s="4">
        <f t="shared" si="111"/>
        <v>0</v>
      </c>
      <c r="R605" s="4">
        <f t="shared" si="112"/>
        <v>0</v>
      </c>
      <c r="S605" s="4">
        <f t="shared" si="113"/>
        <v>0</v>
      </c>
      <c r="T605" s="4">
        <f t="shared" si="114"/>
        <v>0</v>
      </c>
      <c r="U605" s="4">
        <f t="shared" si="115"/>
        <v>0</v>
      </c>
      <c r="V605" s="4">
        <f t="shared" si="116"/>
        <v>0</v>
      </c>
      <c r="W605" s="4">
        <f t="shared" si="117"/>
        <v>0</v>
      </c>
      <c r="X605" s="4">
        <f t="shared" si="118"/>
        <v>0</v>
      </c>
      <c r="Y605" s="4">
        <f t="shared" si="119"/>
        <v>0</v>
      </c>
      <c r="Z605" s="4">
        <f t="shared" si="120"/>
        <v>0</v>
      </c>
    </row>
    <row r="606" spans="2:26" x14ac:dyDescent="0.2">
      <c r="B606" s="2">
        <v>43934</v>
      </c>
      <c r="C606">
        <v>269.85000000000002</v>
      </c>
      <c r="D606">
        <v>105.98</v>
      </c>
      <c r="E606">
        <v>2168.87</v>
      </c>
      <c r="F606">
        <v>68.313000000000002</v>
      </c>
      <c r="G606">
        <v>396.72</v>
      </c>
      <c r="H606">
        <v>165.51</v>
      </c>
      <c r="I606">
        <v>1217.56</v>
      </c>
      <c r="J606">
        <v>174.79</v>
      </c>
      <c r="K606">
        <v>199.44</v>
      </c>
      <c r="L606">
        <v>103.5</v>
      </c>
      <c r="M606">
        <v>263.33999999999997</v>
      </c>
      <c r="N606">
        <v>168.99</v>
      </c>
      <c r="O606" s="4">
        <f t="shared" si="109"/>
        <v>2.5902349029298818E-2</v>
      </c>
      <c r="P606" s="4">
        <f t="shared" si="110"/>
        <v>1.3218772579158475E-3</v>
      </c>
      <c r="Q606" s="4">
        <f t="shared" si="111"/>
        <v>5.9904459962067468E-2</v>
      </c>
      <c r="R606" s="4">
        <f t="shared" si="112"/>
        <v>1.9437317015482444E-2</v>
      </c>
      <c r="S606" s="4">
        <f t="shared" si="113"/>
        <v>6.7783681496812256E-2</v>
      </c>
      <c r="T606" s="4">
        <f t="shared" si="114"/>
        <v>2.2380169631665472E-3</v>
      </c>
      <c r="U606" s="4">
        <f t="shared" si="115"/>
        <v>5.0308668031911145E-3</v>
      </c>
      <c r="V606" s="4">
        <f t="shared" si="116"/>
        <v>-2.2858459007355021E-3</v>
      </c>
      <c r="W606" s="4">
        <f t="shared" si="117"/>
        <v>1.5512804453163552E-2</v>
      </c>
      <c r="X606" s="4">
        <f t="shared" si="118"/>
        <v>-9.6154586994419804E-3</v>
      </c>
      <c r="Y606" s="4">
        <f t="shared" si="119"/>
        <v>-2.2751291048065933E-2</v>
      </c>
      <c r="Z606" s="4">
        <f t="shared" si="120"/>
        <v>-2.7432559491188911E-2</v>
      </c>
    </row>
    <row r="607" spans="2:26" x14ac:dyDescent="0.2">
      <c r="B607" s="2">
        <v>43935</v>
      </c>
      <c r="C607">
        <v>283.95</v>
      </c>
      <c r="D607">
        <v>109.785</v>
      </c>
      <c r="E607">
        <v>2283.3200000000002</v>
      </c>
      <c r="F607">
        <v>71.763000000000005</v>
      </c>
      <c r="G607">
        <v>413.55</v>
      </c>
      <c r="H607">
        <v>173.7</v>
      </c>
      <c r="I607">
        <v>1269.23</v>
      </c>
      <c r="J607">
        <v>178.17</v>
      </c>
      <c r="K607">
        <v>204.78</v>
      </c>
      <c r="L607">
        <v>106.03</v>
      </c>
      <c r="M607">
        <v>270.72000000000003</v>
      </c>
      <c r="N607">
        <v>174.62</v>
      </c>
      <c r="O607" s="4">
        <f t="shared" si="109"/>
        <v>5.0931917258789566E-2</v>
      </c>
      <c r="P607" s="4">
        <f t="shared" si="110"/>
        <v>3.5273510656684041E-2</v>
      </c>
      <c r="Q607" s="4">
        <f t="shared" si="111"/>
        <v>5.142422957850671E-2</v>
      </c>
      <c r="R607" s="4">
        <f t="shared" si="112"/>
        <v>4.9268937682122912E-2</v>
      </c>
      <c r="S607" s="4">
        <f t="shared" si="113"/>
        <v>4.1547683957036965E-2</v>
      </c>
      <c r="T607" s="4">
        <f t="shared" si="114"/>
        <v>4.8298057294610182E-2</v>
      </c>
      <c r="U607" s="4">
        <f t="shared" si="115"/>
        <v>4.1561561309716513E-2</v>
      </c>
      <c r="V607" s="4">
        <f t="shared" si="116"/>
        <v>1.9152897348883303E-2</v>
      </c>
      <c r="W607" s="4">
        <f t="shared" si="117"/>
        <v>2.6422792931368313E-2</v>
      </c>
      <c r="X607" s="4">
        <f t="shared" si="118"/>
        <v>2.4150460232283122E-2</v>
      </c>
      <c r="Y607" s="4">
        <f t="shared" si="119"/>
        <v>2.7639103489661043E-2</v>
      </c>
      <c r="Z607" s="4">
        <f t="shared" si="120"/>
        <v>3.2772642807929318E-2</v>
      </c>
    </row>
    <row r="608" spans="2:26" x14ac:dyDescent="0.2">
      <c r="B608" s="2">
        <v>43936</v>
      </c>
      <c r="C608">
        <v>280.83999999999997</v>
      </c>
      <c r="D608">
        <v>107.95</v>
      </c>
      <c r="E608">
        <v>2307.6799999999998</v>
      </c>
      <c r="F608">
        <v>71.108000000000004</v>
      </c>
      <c r="G608">
        <v>426.75</v>
      </c>
      <c r="H608">
        <v>171.88</v>
      </c>
      <c r="I608">
        <v>1262.47</v>
      </c>
      <c r="J608">
        <v>176.97</v>
      </c>
      <c r="K608">
        <v>208.17</v>
      </c>
      <c r="L608">
        <v>103.37</v>
      </c>
      <c r="M608">
        <v>257.14</v>
      </c>
      <c r="N608">
        <v>165.96</v>
      </c>
      <c r="O608" s="4">
        <f t="shared" si="109"/>
        <v>-1.1013054174393492E-2</v>
      </c>
      <c r="P608" s="4">
        <f t="shared" si="110"/>
        <v>-1.6855750760483717E-2</v>
      </c>
      <c r="Q608" s="4">
        <f t="shared" si="111"/>
        <v>1.0612166680146555E-2</v>
      </c>
      <c r="R608" s="4">
        <f t="shared" si="112"/>
        <v>-9.1691748363213043E-3</v>
      </c>
      <c r="S608" s="4">
        <f t="shared" si="113"/>
        <v>3.1419935536634559E-2</v>
      </c>
      <c r="T608" s="4">
        <f t="shared" si="114"/>
        <v>-1.0533114340264821E-2</v>
      </c>
      <c r="U608" s="4">
        <f t="shared" si="115"/>
        <v>-5.340297875397958E-3</v>
      </c>
      <c r="V608" s="4">
        <f t="shared" si="116"/>
        <v>-6.7579240127848281E-3</v>
      </c>
      <c r="W608" s="4">
        <f t="shared" si="117"/>
        <v>1.6418821432896417E-2</v>
      </c>
      <c r="X608" s="4">
        <f t="shared" si="118"/>
        <v>-2.540728835731345E-2</v>
      </c>
      <c r="Y608" s="4">
        <f t="shared" si="119"/>
        <v>-5.1464392761755809E-2</v>
      </c>
      <c r="Z608" s="4">
        <f t="shared" si="120"/>
        <v>-5.0865388917994414E-2</v>
      </c>
    </row>
    <row r="609" spans="2:26" x14ac:dyDescent="0.2">
      <c r="B609" s="2">
        <v>43937</v>
      </c>
      <c r="C609">
        <v>294.7</v>
      </c>
      <c r="D609">
        <v>108.31</v>
      </c>
      <c r="E609">
        <v>2408.19</v>
      </c>
      <c r="F609">
        <v>71.673000000000002</v>
      </c>
      <c r="G609">
        <v>439.17</v>
      </c>
      <c r="H609">
        <v>177.04</v>
      </c>
      <c r="I609">
        <v>1263.47</v>
      </c>
      <c r="J609">
        <v>176.25</v>
      </c>
      <c r="K609">
        <v>212.66</v>
      </c>
      <c r="L609">
        <v>102.02</v>
      </c>
      <c r="M609">
        <v>246.76</v>
      </c>
      <c r="N609">
        <v>162.41999999999999</v>
      </c>
      <c r="O609" s="4">
        <f t="shared" si="109"/>
        <v>4.8172777594601097E-2</v>
      </c>
      <c r="P609" s="4">
        <f t="shared" si="110"/>
        <v>3.3293288868293507E-3</v>
      </c>
      <c r="Q609" s="4">
        <f t="shared" si="111"/>
        <v>4.2632737135267128E-2</v>
      </c>
      <c r="R609" s="4">
        <f t="shared" si="112"/>
        <v>7.9142595875540539E-3</v>
      </c>
      <c r="S609" s="4">
        <f t="shared" si="113"/>
        <v>2.8688220176880077E-2</v>
      </c>
      <c r="T609" s="4">
        <f t="shared" si="114"/>
        <v>2.9579136835999865E-2</v>
      </c>
      <c r="U609" s="4">
        <f t="shared" si="115"/>
        <v>7.9178448596843847E-4</v>
      </c>
      <c r="V609" s="4">
        <f t="shared" si="116"/>
        <v>-4.0767849907155027E-3</v>
      </c>
      <c r="W609" s="4">
        <f t="shared" si="117"/>
        <v>2.1339592643372856E-2</v>
      </c>
      <c r="X609" s="4">
        <f t="shared" si="118"/>
        <v>-1.3145912085612992E-2</v>
      </c>
      <c r="Y609" s="4">
        <f t="shared" si="119"/>
        <v>-4.12044793146649E-2</v>
      </c>
      <c r="Z609" s="4">
        <f t="shared" si="120"/>
        <v>-2.1561222610402442E-2</v>
      </c>
    </row>
    <row r="610" spans="2:26" x14ac:dyDescent="0.2">
      <c r="B610" s="2">
        <v>43938</v>
      </c>
      <c r="C610">
        <v>292.32</v>
      </c>
      <c r="D610">
        <v>111.85</v>
      </c>
      <c r="E610">
        <v>2375</v>
      </c>
      <c r="F610">
        <v>70.7</v>
      </c>
      <c r="G610">
        <v>422.96</v>
      </c>
      <c r="H610">
        <v>178.6</v>
      </c>
      <c r="I610">
        <v>1283.25</v>
      </c>
      <c r="J610">
        <v>179.24</v>
      </c>
      <c r="K610">
        <v>209.5</v>
      </c>
      <c r="L610">
        <v>106.63</v>
      </c>
      <c r="M610">
        <v>259.97000000000003</v>
      </c>
      <c r="N610">
        <v>169.54</v>
      </c>
      <c r="O610" s="4">
        <f t="shared" si="109"/>
        <v>-8.1087971139523918E-3</v>
      </c>
      <c r="P610" s="4">
        <f t="shared" si="110"/>
        <v>3.2161202088492699E-2</v>
      </c>
      <c r="Q610" s="4">
        <f t="shared" si="111"/>
        <v>-1.3877990501725517E-2</v>
      </c>
      <c r="R610" s="4">
        <f t="shared" si="112"/>
        <v>-1.366853474546586E-2</v>
      </c>
      <c r="S610" s="4">
        <f t="shared" si="113"/>
        <v>-3.7608969924235479E-2</v>
      </c>
      <c r="T610" s="4">
        <f t="shared" si="114"/>
        <v>8.7729726996044911E-3</v>
      </c>
      <c r="U610" s="4">
        <f t="shared" si="115"/>
        <v>1.5534018463496477E-2</v>
      </c>
      <c r="V610" s="4">
        <f t="shared" si="116"/>
        <v>1.6822248225564315E-2</v>
      </c>
      <c r="W610" s="4">
        <f t="shared" si="117"/>
        <v>-1.4970906860747616E-2</v>
      </c>
      <c r="X610" s="4">
        <f t="shared" si="118"/>
        <v>4.4196025535307659E-2</v>
      </c>
      <c r="Y610" s="4">
        <f t="shared" si="119"/>
        <v>5.2150035401388475E-2</v>
      </c>
      <c r="Z610" s="4">
        <f t="shared" si="120"/>
        <v>4.2903314325994688E-2</v>
      </c>
    </row>
    <row r="611" spans="2:26" x14ac:dyDescent="0.2">
      <c r="B611" s="2">
        <v>43941</v>
      </c>
      <c r="C611">
        <v>287.05</v>
      </c>
      <c r="D611">
        <v>112.17</v>
      </c>
      <c r="E611">
        <v>2393.61</v>
      </c>
      <c r="F611">
        <v>69.233000000000004</v>
      </c>
      <c r="G611">
        <v>437.49</v>
      </c>
      <c r="H611">
        <v>175.06</v>
      </c>
      <c r="I611">
        <v>1266.6099999999999</v>
      </c>
      <c r="J611">
        <v>178.24</v>
      </c>
      <c r="K611">
        <v>212.13</v>
      </c>
      <c r="L611">
        <v>102.26</v>
      </c>
      <c r="M611">
        <v>251.73</v>
      </c>
      <c r="N611">
        <v>164.22</v>
      </c>
      <c r="O611" s="4">
        <f t="shared" si="109"/>
        <v>-1.8192676016050759E-2</v>
      </c>
      <c r="P611" s="4">
        <f t="shared" si="110"/>
        <v>2.8568897209934104E-3</v>
      </c>
      <c r="Q611" s="4">
        <f t="shared" si="111"/>
        <v>7.8052491101761696E-3</v>
      </c>
      <c r="R611" s="4">
        <f t="shared" si="112"/>
        <v>-2.096794533665549E-2</v>
      </c>
      <c r="S611" s="4">
        <f t="shared" si="113"/>
        <v>3.377623646638879E-2</v>
      </c>
      <c r="T611" s="4">
        <f t="shared" si="114"/>
        <v>-2.0019896138106709E-2</v>
      </c>
      <c r="U611" s="4">
        <f t="shared" si="115"/>
        <v>-1.3051882236872821E-2</v>
      </c>
      <c r="V611" s="4">
        <f t="shared" si="116"/>
        <v>-5.5947331790231012E-3</v>
      </c>
      <c r="W611" s="4">
        <f t="shared" si="117"/>
        <v>1.2475554922066782E-2</v>
      </c>
      <c r="X611" s="4">
        <f t="shared" si="118"/>
        <v>-4.1846308378234914E-2</v>
      </c>
      <c r="Y611" s="4">
        <f t="shared" si="119"/>
        <v>-3.2209155192738682E-2</v>
      </c>
      <c r="Z611" s="4">
        <f t="shared" si="120"/>
        <v>-3.1881894899616792E-2</v>
      </c>
    </row>
    <row r="612" spans="2:26" x14ac:dyDescent="0.2">
      <c r="B612" s="2">
        <v>43942</v>
      </c>
      <c r="C612">
        <v>269.51</v>
      </c>
      <c r="D612">
        <v>107.54</v>
      </c>
      <c r="E612">
        <v>2328.12</v>
      </c>
      <c r="F612">
        <v>67.093000000000004</v>
      </c>
      <c r="G612">
        <v>433.83</v>
      </c>
      <c r="H612">
        <v>167.82</v>
      </c>
      <c r="I612">
        <v>1216.3399999999999</v>
      </c>
      <c r="J612">
        <v>170.8</v>
      </c>
      <c r="K612">
        <v>207.34</v>
      </c>
      <c r="L612">
        <v>100.54</v>
      </c>
      <c r="M612">
        <v>245.35</v>
      </c>
      <c r="N612">
        <v>160.53</v>
      </c>
      <c r="O612" s="4">
        <f t="shared" si="109"/>
        <v>-6.3050921201603938E-2</v>
      </c>
      <c r="P612" s="4">
        <f t="shared" si="110"/>
        <v>-4.2152706275599992E-2</v>
      </c>
      <c r="Q612" s="4">
        <f t="shared" si="111"/>
        <v>-2.7741611664306384E-2</v>
      </c>
      <c r="R612" s="4">
        <f t="shared" si="112"/>
        <v>-3.139791093774473E-2</v>
      </c>
      <c r="S612" s="4">
        <f t="shared" si="113"/>
        <v>-8.4010960987730334E-3</v>
      </c>
      <c r="T612" s="4">
        <f t="shared" si="114"/>
        <v>-4.2236795862368691E-2</v>
      </c>
      <c r="U612" s="4">
        <f t="shared" si="115"/>
        <v>-4.0497690496536266E-2</v>
      </c>
      <c r="V612" s="4">
        <f t="shared" si="116"/>
        <v>-4.2637675384449743E-2</v>
      </c>
      <c r="W612" s="4">
        <f t="shared" si="117"/>
        <v>-2.2839336389293013E-2</v>
      </c>
      <c r="X612" s="4">
        <f t="shared" si="118"/>
        <v>-1.6962931387423955E-2</v>
      </c>
      <c r="Y612" s="4">
        <f t="shared" si="119"/>
        <v>-2.5671322014175334E-2</v>
      </c>
      <c r="Z612" s="4">
        <f t="shared" si="120"/>
        <v>-2.2726151289319697E-2</v>
      </c>
    </row>
    <row r="613" spans="2:26" x14ac:dyDescent="0.2">
      <c r="B613" s="2">
        <v>43943</v>
      </c>
      <c r="C613">
        <v>286.14999999999998</v>
      </c>
      <c r="D613">
        <v>115.19</v>
      </c>
      <c r="E613">
        <v>2363.4899999999998</v>
      </c>
      <c r="F613">
        <v>69.025000000000006</v>
      </c>
      <c r="G613">
        <v>421.42</v>
      </c>
      <c r="H613">
        <v>173.52</v>
      </c>
      <c r="I613">
        <v>1263.21</v>
      </c>
      <c r="J613">
        <v>182.28</v>
      </c>
      <c r="K613">
        <v>209.96</v>
      </c>
      <c r="L613">
        <v>100.99</v>
      </c>
      <c r="M613">
        <v>256.91000000000003</v>
      </c>
      <c r="N613">
        <v>166.59</v>
      </c>
      <c r="O613" s="4">
        <f t="shared" si="109"/>
        <v>5.9910653443069332E-2</v>
      </c>
      <c r="P613" s="4">
        <f t="shared" si="110"/>
        <v>6.8720067556882994E-2</v>
      </c>
      <c r="Q613" s="4">
        <f t="shared" si="111"/>
        <v>1.5078265296401095E-2</v>
      </c>
      <c r="R613" s="4">
        <f t="shared" si="112"/>
        <v>2.8389041188091338E-2</v>
      </c>
      <c r="S613" s="4">
        <f t="shared" si="113"/>
        <v>-2.9022791206149021E-2</v>
      </c>
      <c r="T613" s="4">
        <f t="shared" si="114"/>
        <v>3.3400890076695666E-2</v>
      </c>
      <c r="U613" s="4">
        <f t="shared" si="115"/>
        <v>3.7809750605880897E-2</v>
      </c>
      <c r="V613" s="4">
        <f t="shared" si="116"/>
        <v>6.5050685041212156E-2</v>
      </c>
      <c r="W613" s="4">
        <f t="shared" si="117"/>
        <v>1.2557078489132954E-2</v>
      </c>
      <c r="X613" s="4">
        <f t="shared" si="118"/>
        <v>4.4658437740362584E-3</v>
      </c>
      <c r="Y613" s="4">
        <f t="shared" si="119"/>
        <v>4.6040066474346782E-2</v>
      </c>
      <c r="Z613" s="4">
        <f t="shared" si="120"/>
        <v>3.7054862930302503E-2</v>
      </c>
    </row>
    <row r="614" spans="2:26" x14ac:dyDescent="0.2">
      <c r="B614" s="2">
        <v>43944</v>
      </c>
      <c r="C614">
        <v>284.01</v>
      </c>
      <c r="D614">
        <v>115.24</v>
      </c>
      <c r="E614">
        <v>2399.4499999999998</v>
      </c>
      <c r="F614">
        <v>68.757000000000005</v>
      </c>
      <c r="G614">
        <v>426.7</v>
      </c>
      <c r="H614">
        <v>171.42</v>
      </c>
      <c r="I614">
        <v>1276.31</v>
      </c>
      <c r="J614">
        <v>185.13</v>
      </c>
      <c r="K614">
        <v>205.24</v>
      </c>
      <c r="L614">
        <v>101</v>
      </c>
      <c r="M614">
        <v>255.86</v>
      </c>
      <c r="N614">
        <v>166.38</v>
      </c>
      <c r="O614" s="4">
        <f t="shared" si="109"/>
        <v>-7.5067000462016933E-3</v>
      </c>
      <c r="P614" s="4">
        <f t="shared" si="110"/>
        <v>4.3397127791270306E-4</v>
      </c>
      <c r="Q614" s="4">
        <f t="shared" si="111"/>
        <v>1.510020419566468E-2</v>
      </c>
      <c r="R614" s="4">
        <f t="shared" si="112"/>
        <v>-3.8902082708385569E-3</v>
      </c>
      <c r="S614" s="4">
        <f t="shared" si="113"/>
        <v>1.2451229105292861E-2</v>
      </c>
      <c r="T614" s="4">
        <f t="shared" si="114"/>
        <v>-1.2176181047882415E-2</v>
      </c>
      <c r="U614" s="4">
        <f t="shared" si="115"/>
        <v>1.0317001793542E-2</v>
      </c>
      <c r="V614" s="4">
        <f t="shared" si="116"/>
        <v>1.5514314605403291E-2</v>
      </c>
      <c r="W614" s="4">
        <f t="shared" si="117"/>
        <v>-2.2737010310334996E-2</v>
      </c>
      <c r="X614" s="4">
        <f t="shared" si="118"/>
        <v>9.9014802793942282E-5</v>
      </c>
      <c r="Y614" s="4">
        <f t="shared" si="119"/>
        <v>-4.0954091213701747E-3</v>
      </c>
      <c r="Z614" s="4">
        <f t="shared" si="120"/>
        <v>-1.261375065883926E-3</v>
      </c>
    </row>
    <row r="615" spans="2:26" x14ac:dyDescent="0.2">
      <c r="B615" s="2">
        <v>43945</v>
      </c>
      <c r="C615">
        <v>289.58999999999997</v>
      </c>
      <c r="D615">
        <v>120.18</v>
      </c>
      <c r="E615">
        <v>2410.2199999999998</v>
      </c>
      <c r="F615">
        <v>70.742999999999995</v>
      </c>
      <c r="G615">
        <v>424.99</v>
      </c>
      <c r="H615">
        <v>174.55</v>
      </c>
      <c r="I615">
        <v>1279.31</v>
      </c>
      <c r="J615">
        <v>190.07</v>
      </c>
      <c r="K615">
        <v>204.36</v>
      </c>
      <c r="L615">
        <v>101.19</v>
      </c>
      <c r="M615">
        <v>258.76</v>
      </c>
      <c r="N615">
        <v>167.32</v>
      </c>
      <c r="O615" s="4">
        <f t="shared" si="109"/>
        <v>1.9456680719723903E-2</v>
      </c>
      <c r="P615" s="4">
        <f t="shared" si="110"/>
        <v>4.1973708689454221E-2</v>
      </c>
      <c r="Q615" s="4">
        <f t="shared" si="111"/>
        <v>4.478485218735808E-3</v>
      </c>
      <c r="R615" s="4">
        <f t="shared" si="112"/>
        <v>2.8475042153760868E-2</v>
      </c>
      <c r="S615" s="4">
        <f t="shared" si="113"/>
        <v>-4.0155509581231109E-3</v>
      </c>
      <c r="T615" s="4">
        <f t="shared" si="114"/>
        <v>1.809454808030856E-2</v>
      </c>
      <c r="U615" s="4">
        <f t="shared" si="115"/>
        <v>2.3477679608106448E-3</v>
      </c>
      <c r="V615" s="4">
        <f t="shared" si="116"/>
        <v>2.6334144361660969E-2</v>
      </c>
      <c r="W615" s="4">
        <f t="shared" si="117"/>
        <v>-4.2968816111667819E-3</v>
      </c>
      <c r="X615" s="4">
        <f t="shared" si="118"/>
        <v>1.8794209004091181E-3</v>
      </c>
      <c r="Y615" s="4">
        <f t="shared" si="119"/>
        <v>1.1270571286895714E-2</v>
      </c>
      <c r="Z615" s="4">
        <f t="shared" si="120"/>
        <v>5.6338177182560642E-3</v>
      </c>
    </row>
    <row r="616" spans="2:26" x14ac:dyDescent="0.2">
      <c r="B616" s="2">
        <v>43948</v>
      </c>
      <c r="C616">
        <v>297.08</v>
      </c>
      <c r="D616">
        <v>120.53</v>
      </c>
      <c r="E616">
        <v>2376</v>
      </c>
      <c r="F616">
        <v>70.793000000000006</v>
      </c>
      <c r="G616">
        <v>421.38</v>
      </c>
      <c r="H616">
        <v>174.05</v>
      </c>
      <c r="I616">
        <v>1275.8800000000001</v>
      </c>
      <c r="J616">
        <v>187.5</v>
      </c>
      <c r="K616">
        <v>203.69</v>
      </c>
      <c r="L616">
        <v>106.06</v>
      </c>
      <c r="M616">
        <v>265.12</v>
      </c>
      <c r="N616">
        <v>171.76</v>
      </c>
      <c r="O616" s="4">
        <f t="shared" si="109"/>
        <v>2.5535333272462331E-2</v>
      </c>
      <c r="P616" s="4">
        <f t="shared" si="110"/>
        <v>2.9080656944703593E-3</v>
      </c>
      <c r="Q616" s="4">
        <f t="shared" si="111"/>
        <v>-1.4299628142877573E-2</v>
      </c>
      <c r="R616" s="4">
        <f t="shared" si="112"/>
        <v>7.0653405607009711E-4</v>
      </c>
      <c r="S616" s="4">
        <f t="shared" si="113"/>
        <v>-8.5305998368471053E-3</v>
      </c>
      <c r="T616" s="4">
        <f t="shared" si="114"/>
        <v>-2.868619293597077E-3</v>
      </c>
      <c r="U616" s="4">
        <f t="shared" si="115"/>
        <v>-2.6847334720528E-3</v>
      </c>
      <c r="V616" s="4">
        <f t="shared" si="116"/>
        <v>-1.3613579952280658E-2</v>
      </c>
      <c r="W616" s="4">
        <f t="shared" si="117"/>
        <v>-3.2839142365482209E-3</v>
      </c>
      <c r="X616" s="4">
        <f t="shared" si="118"/>
        <v>4.7005033967315327E-2</v>
      </c>
      <c r="Y616" s="4">
        <f t="shared" si="119"/>
        <v>2.4281562502468244E-2</v>
      </c>
      <c r="Z616" s="4">
        <f t="shared" si="120"/>
        <v>2.6190006996527852E-2</v>
      </c>
    </row>
    <row r="617" spans="2:26" x14ac:dyDescent="0.2">
      <c r="B617" s="2">
        <v>43949</v>
      </c>
      <c r="C617">
        <v>291.36</v>
      </c>
      <c r="D617">
        <v>116.14</v>
      </c>
      <c r="E617">
        <v>2314.08</v>
      </c>
      <c r="F617">
        <v>69.644999999999996</v>
      </c>
      <c r="G617">
        <v>403.83</v>
      </c>
      <c r="H617">
        <v>169.81</v>
      </c>
      <c r="I617">
        <v>1233.67</v>
      </c>
      <c r="J617">
        <v>182.91</v>
      </c>
      <c r="K617">
        <v>201.15</v>
      </c>
      <c r="L617">
        <v>106.21</v>
      </c>
      <c r="M617">
        <v>264.60000000000002</v>
      </c>
      <c r="N617">
        <v>171.25</v>
      </c>
      <c r="O617" s="4">
        <f t="shared" si="109"/>
        <v>-1.9441846821797757E-2</v>
      </c>
      <c r="P617" s="4">
        <f t="shared" si="110"/>
        <v>-3.7102324656348426E-2</v>
      </c>
      <c r="Q617" s="4">
        <f t="shared" si="111"/>
        <v>-2.6406201157113767E-2</v>
      </c>
      <c r="R617" s="4">
        <f t="shared" si="112"/>
        <v>-1.6349215615216066E-2</v>
      </c>
      <c r="S617" s="4">
        <f t="shared" si="113"/>
        <v>-4.2541042074872734E-2</v>
      </c>
      <c r="T617" s="4">
        <f t="shared" si="114"/>
        <v>-2.466244929923821E-2</v>
      </c>
      <c r="U617" s="4">
        <f t="shared" si="115"/>
        <v>-3.3642669908348369E-2</v>
      </c>
      <c r="V617" s="4">
        <f t="shared" si="116"/>
        <v>-2.4784616822631139E-2</v>
      </c>
      <c r="W617" s="4">
        <f t="shared" si="117"/>
        <v>-1.2548331830251776E-2</v>
      </c>
      <c r="X617" s="4">
        <f t="shared" si="118"/>
        <v>1.4132946244642414E-3</v>
      </c>
      <c r="Y617" s="4">
        <f t="shared" si="119"/>
        <v>-1.9633019973973884E-3</v>
      </c>
      <c r="Z617" s="4">
        <f t="shared" si="120"/>
        <v>-2.9736764281908445E-3</v>
      </c>
    </row>
    <row r="618" spans="2:26" x14ac:dyDescent="0.2">
      <c r="B618" s="2">
        <v>43950</v>
      </c>
      <c r="C618">
        <v>298.45999999999998</v>
      </c>
      <c r="D618">
        <v>123.58</v>
      </c>
      <c r="E618">
        <v>2372.71</v>
      </c>
      <c r="F618">
        <v>71.933000000000007</v>
      </c>
      <c r="G618">
        <v>411.89</v>
      </c>
      <c r="H618">
        <v>177.43</v>
      </c>
      <c r="I618">
        <v>1341.48</v>
      </c>
      <c r="J618">
        <v>194.19</v>
      </c>
      <c r="K618">
        <v>206.7</v>
      </c>
      <c r="L618">
        <v>112.25</v>
      </c>
      <c r="M618">
        <v>283.69</v>
      </c>
      <c r="N618">
        <v>181.79</v>
      </c>
      <c r="O618" s="4">
        <f t="shared" si="109"/>
        <v>2.4076304524023928E-2</v>
      </c>
      <c r="P618" s="4">
        <f t="shared" si="110"/>
        <v>6.2092359688929621E-2</v>
      </c>
      <c r="Q618" s="4">
        <f t="shared" si="111"/>
        <v>2.502056146700873E-2</v>
      </c>
      <c r="R618" s="4">
        <f t="shared" si="112"/>
        <v>3.2324220084896764E-2</v>
      </c>
      <c r="S618" s="4">
        <f t="shared" si="113"/>
        <v>1.9762326085899853E-2</v>
      </c>
      <c r="T618" s="4">
        <f t="shared" si="114"/>
        <v>4.3895999977278416E-2</v>
      </c>
      <c r="U618" s="4">
        <f t="shared" si="115"/>
        <v>8.3780015383398798E-2</v>
      </c>
      <c r="V618" s="4">
        <f t="shared" si="116"/>
        <v>5.9842832637694181E-2</v>
      </c>
      <c r="W618" s="4">
        <f t="shared" si="117"/>
        <v>2.7217568291925186E-2</v>
      </c>
      <c r="X618" s="4">
        <f t="shared" si="118"/>
        <v>5.5310260288915392E-2</v>
      </c>
      <c r="Y618" s="4">
        <f t="shared" si="119"/>
        <v>6.966284101076857E-2</v>
      </c>
      <c r="Z618" s="4">
        <f t="shared" si="120"/>
        <v>5.9727697587635763E-2</v>
      </c>
    </row>
    <row r="619" spans="2:26" x14ac:dyDescent="0.2">
      <c r="B619" s="2">
        <v>43951</v>
      </c>
      <c r="C619">
        <v>292.27999999999997</v>
      </c>
      <c r="D619">
        <v>123</v>
      </c>
      <c r="E619">
        <v>2474</v>
      </c>
      <c r="F619">
        <v>73.45</v>
      </c>
      <c r="G619">
        <v>419.85</v>
      </c>
      <c r="H619">
        <v>179.21</v>
      </c>
      <c r="I619">
        <v>1348.66</v>
      </c>
      <c r="J619">
        <v>204.71</v>
      </c>
      <c r="K619">
        <v>202.67</v>
      </c>
      <c r="L619">
        <v>108.15</v>
      </c>
      <c r="M619">
        <v>274.97000000000003</v>
      </c>
      <c r="N619">
        <v>178.72</v>
      </c>
      <c r="O619" s="4">
        <f t="shared" si="109"/>
        <v>-2.0923673580304916E-2</v>
      </c>
      <c r="P619" s="4">
        <f t="shared" si="110"/>
        <v>-4.7043642604159778E-3</v>
      </c>
      <c r="Q619" s="4">
        <f t="shared" si="111"/>
        <v>4.1803512160002651E-2</v>
      </c>
      <c r="R619" s="4">
        <f t="shared" si="112"/>
        <v>2.0869772394994851E-2</v>
      </c>
      <c r="S619" s="4">
        <f t="shared" si="113"/>
        <v>1.9141181219561144E-2</v>
      </c>
      <c r="T619" s="4">
        <f t="shared" si="114"/>
        <v>9.9821376198091782E-3</v>
      </c>
      <c r="U619" s="4">
        <f t="shared" si="115"/>
        <v>5.3380248233970036E-3</v>
      </c>
      <c r="V619" s="4">
        <f t="shared" si="116"/>
        <v>5.2757282227001386E-2</v>
      </c>
      <c r="W619" s="4">
        <f t="shared" si="117"/>
        <v>-1.9689426156500687E-2</v>
      </c>
      <c r="X619" s="4">
        <f t="shared" si="118"/>
        <v>-3.7209374223295892E-2</v>
      </c>
      <c r="Y619" s="4">
        <f t="shared" si="119"/>
        <v>-3.1220091884989514E-2</v>
      </c>
      <c r="Z619" s="4">
        <f t="shared" si="120"/>
        <v>-1.703183940907978E-2</v>
      </c>
    </row>
    <row r="620" spans="2:26" x14ac:dyDescent="0.2">
      <c r="B620" s="2">
        <v>43952</v>
      </c>
      <c r="C620">
        <v>282.77999999999997</v>
      </c>
      <c r="D620">
        <v>120.61</v>
      </c>
      <c r="E620">
        <v>2286.04</v>
      </c>
      <c r="F620">
        <v>72.268000000000001</v>
      </c>
      <c r="G620">
        <v>415.27</v>
      </c>
      <c r="H620">
        <v>174.57</v>
      </c>
      <c r="I620">
        <v>1320.61</v>
      </c>
      <c r="J620">
        <v>202.27</v>
      </c>
      <c r="K620">
        <v>194.48</v>
      </c>
      <c r="L620">
        <v>105.5</v>
      </c>
      <c r="M620">
        <v>268.74</v>
      </c>
      <c r="N620">
        <v>175.57</v>
      </c>
      <c r="O620" s="4">
        <f t="shared" si="109"/>
        <v>-3.3043036759322575E-2</v>
      </c>
      <c r="P620" s="4">
        <f t="shared" si="110"/>
        <v>-1.9622155777265917E-2</v>
      </c>
      <c r="Q620" s="4">
        <f t="shared" si="111"/>
        <v>-7.9015210937988828E-2</v>
      </c>
      <c r="R620" s="4">
        <f t="shared" si="112"/>
        <v>-1.6223471708205636E-2</v>
      </c>
      <c r="S620" s="4">
        <f t="shared" si="113"/>
        <v>-1.0968593539231479E-2</v>
      </c>
      <c r="T620" s="4">
        <f t="shared" si="114"/>
        <v>-2.6232495218609143E-2</v>
      </c>
      <c r="U620" s="4">
        <f t="shared" si="115"/>
        <v>-2.1017755846216464E-2</v>
      </c>
      <c r="V620" s="4">
        <f t="shared" si="116"/>
        <v>-1.1990904887525737E-2</v>
      </c>
      <c r="W620" s="4">
        <f t="shared" si="117"/>
        <v>-4.1249710523353911E-2</v>
      </c>
      <c r="X620" s="4">
        <f t="shared" si="118"/>
        <v>-2.4808199482946613E-2</v>
      </c>
      <c r="Y620" s="4">
        <f t="shared" si="119"/>
        <v>-2.2917631359370777E-2</v>
      </c>
      <c r="Z620" s="4">
        <f t="shared" si="120"/>
        <v>-1.7782511539773463E-2</v>
      </c>
    </row>
    <row r="621" spans="2:26" x14ac:dyDescent="0.2">
      <c r="B621" s="2">
        <v>43955</v>
      </c>
      <c r="C621">
        <v>291.28500000000003</v>
      </c>
      <c r="D621">
        <v>123.66</v>
      </c>
      <c r="E621">
        <v>2315.9899999999998</v>
      </c>
      <c r="F621">
        <v>73.290000000000006</v>
      </c>
      <c r="G621">
        <v>428.15</v>
      </c>
      <c r="H621">
        <v>178.84</v>
      </c>
      <c r="I621">
        <v>1326.8</v>
      </c>
      <c r="J621">
        <v>205.26</v>
      </c>
      <c r="K621">
        <v>191.15</v>
      </c>
      <c r="L621">
        <v>103.18</v>
      </c>
      <c r="M621">
        <v>269.26</v>
      </c>
      <c r="N621">
        <v>176.15</v>
      </c>
      <c r="O621" s="4">
        <f t="shared" si="109"/>
        <v>2.9632959169998696E-2</v>
      </c>
      <c r="P621" s="4">
        <f t="shared" si="110"/>
        <v>2.4973664535271074E-2</v>
      </c>
      <c r="Q621" s="4">
        <f t="shared" si="111"/>
        <v>1.3016178879827771E-2</v>
      </c>
      <c r="R621" s="4">
        <f t="shared" si="112"/>
        <v>1.4042743026078032E-2</v>
      </c>
      <c r="S621" s="4">
        <f t="shared" si="113"/>
        <v>3.054469038186031E-2</v>
      </c>
      <c r="T621" s="4">
        <f t="shared" si="114"/>
        <v>2.416574402909161E-2</v>
      </c>
      <c r="U621" s="4">
        <f t="shared" si="115"/>
        <v>4.6762770254821263E-3</v>
      </c>
      <c r="V621" s="4">
        <f t="shared" si="116"/>
        <v>1.4674029652564063E-2</v>
      </c>
      <c r="W621" s="4">
        <f t="shared" si="117"/>
        <v>-1.7270869865446039E-2</v>
      </c>
      <c r="X621" s="4">
        <f t="shared" si="118"/>
        <v>-2.2235917099617294E-2</v>
      </c>
      <c r="Y621" s="4">
        <f t="shared" si="119"/>
        <v>1.9330861038249544E-3</v>
      </c>
      <c r="Z621" s="4">
        <f t="shared" si="120"/>
        <v>3.2980810061295131E-3</v>
      </c>
    </row>
    <row r="622" spans="2:26" x14ac:dyDescent="0.2">
      <c r="B622" s="2">
        <v>43956</v>
      </c>
      <c r="C622">
        <v>293.74</v>
      </c>
      <c r="D622">
        <v>125.43</v>
      </c>
      <c r="E622">
        <v>2317.8000000000002</v>
      </c>
      <c r="F622">
        <v>74.39</v>
      </c>
      <c r="G622">
        <v>424.68</v>
      </c>
      <c r="H622">
        <v>180.76</v>
      </c>
      <c r="I622">
        <v>1351.11</v>
      </c>
      <c r="J622">
        <v>207.07</v>
      </c>
      <c r="K622">
        <v>195.02</v>
      </c>
      <c r="L622">
        <v>101.06</v>
      </c>
      <c r="M622">
        <v>273.98</v>
      </c>
      <c r="N622">
        <v>178.44</v>
      </c>
      <c r="O622" s="4">
        <f t="shared" si="109"/>
        <v>8.3928529920233655E-3</v>
      </c>
      <c r="P622" s="4">
        <f t="shared" si="110"/>
        <v>1.4211969906160809E-2</v>
      </c>
      <c r="Q622" s="4">
        <f t="shared" si="111"/>
        <v>7.8121800601847248E-4</v>
      </c>
      <c r="R622" s="4">
        <f t="shared" si="112"/>
        <v>1.4897350265491036E-2</v>
      </c>
      <c r="S622" s="4">
        <f t="shared" si="113"/>
        <v>-8.1376573268286088E-3</v>
      </c>
      <c r="T622" s="4">
        <f t="shared" si="114"/>
        <v>1.0678633177299092E-2</v>
      </c>
      <c r="U622" s="4">
        <f t="shared" si="115"/>
        <v>1.8156448742281974E-2</v>
      </c>
      <c r="V622" s="4">
        <f t="shared" si="116"/>
        <v>8.7794321343652067E-3</v>
      </c>
      <c r="W622" s="4">
        <f t="shared" si="117"/>
        <v>2.0043657264551196E-2</v>
      </c>
      <c r="X622" s="4">
        <f t="shared" si="118"/>
        <v>-2.0760635952741364E-2</v>
      </c>
      <c r="Y622" s="4">
        <f t="shared" si="119"/>
        <v>1.7377655472154713E-2</v>
      </c>
      <c r="Z622" s="4">
        <f t="shared" si="120"/>
        <v>1.2916505472817249E-2</v>
      </c>
    </row>
    <row r="623" spans="2:26" x14ac:dyDescent="0.2">
      <c r="B623" s="2">
        <v>43957</v>
      </c>
      <c r="C623">
        <v>297.79000000000002</v>
      </c>
      <c r="D623">
        <v>128.31</v>
      </c>
      <c r="E623">
        <v>2351.2600000000002</v>
      </c>
      <c r="F623">
        <v>75.158000000000001</v>
      </c>
      <c r="G623">
        <v>434.26</v>
      </c>
      <c r="H623">
        <v>182.54</v>
      </c>
      <c r="I623">
        <v>1347.3</v>
      </c>
      <c r="J623">
        <v>208.47</v>
      </c>
      <c r="K623">
        <v>195.17</v>
      </c>
      <c r="L623">
        <v>100.88</v>
      </c>
      <c r="M623">
        <v>272.44</v>
      </c>
      <c r="N623">
        <v>178.78</v>
      </c>
      <c r="O623" s="4">
        <f t="shared" si="109"/>
        <v>1.3693517776772253E-2</v>
      </c>
      <c r="P623" s="4">
        <f t="shared" si="110"/>
        <v>2.2701376870343487E-2</v>
      </c>
      <c r="Q623" s="4">
        <f t="shared" si="111"/>
        <v>1.4332894762789958E-2</v>
      </c>
      <c r="R623" s="4">
        <f t="shared" si="112"/>
        <v>1.0271040089082514E-2</v>
      </c>
      <c r="S623" s="4">
        <f t="shared" si="113"/>
        <v>2.2307488920253471E-2</v>
      </c>
      <c r="T623" s="4">
        <f t="shared" si="114"/>
        <v>9.7991425456522216E-3</v>
      </c>
      <c r="U623" s="4">
        <f t="shared" si="115"/>
        <v>-2.8238870533773136E-3</v>
      </c>
      <c r="V623" s="4">
        <f t="shared" si="116"/>
        <v>6.7382456424121976E-3</v>
      </c>
      <c r="W623" s="4">
        <f t="shared" si="117"/>
        <v>7.6885623613746684E-4</v>
      </c>
      <c r="X623" s="4">
        <f t="shared" si="118"/>
        <v>-1.7827082070985146E-3</v>
      </c>
      <c r="Y623" s="4">
        <f t="shared" si="119"/>
        <v>-5.6367046501258917E-3</v>
      </c>
      <c r="Z623" s="4">
        <f t="shared" si="120"/>
        <v>1.9035893996425667E-3</v>
      </c>
    </row>
    <row r="624" spans="2:26" x14ac:dyDescent="0.2">
      <c r="B624" s="2">
        <v>43958</v>
      </c>
      <c r="C624">
        <v>304.87</v>
      </c>
      <c r="D624">
        <v>146.29</v>
      </c>
      <c r="E624">
        <v>2367.61</v>
      </c>
      <c r="F624">
        <v>75.935000000000002</v>
      </c>
      <c r="G624">
        <v>436.53</v>
      </c>
      <c r="H624">
        <v>183.6</v>
      </c>
      <c r="I624">
        <v>1372.56</v>
      </c>
      <c r="J624">
        <v>211.26</v>
      </c>
      <c r="K624">
        <v>196.49</v>
      </c>
      <c r="L624">
        <v>105.57</v>
      </c>
      <c r="M624">
        <v>278.47000000000003</v>
      </c>
      <c r="N624">
        <v>182.72</v>
      </c>
      <c r="O624" s="4">
        <f t="shared" si="109"/>
        <v>2.3496916135109801E-2</v>
      </c>
      <c r="P624" s="4">
        <f t="shared" si="110"/>
        <v>0.13114174208306781</v>
      </c>
      <c r="Q624" s="4">
        <f t="shared" si="111"/>
        <v>6.9296528310032381E-3</v>
      </c>
      <c r="R624" s="4">
        <f t="shared" si="112"/>
        <v>1.0285146889900808E-2</v>
      </c>
      <c r="S624" s="4">
        <f t="shared" si="113"/>
        <v>5.2136683746710193E-3</v>
      </c>
      <c r="T624" s="4">
        <f t="shared" si="114"/>
        <v>5.7901510976589368E-3</v>
      </c>
      <c r="U624" s="4">
        <f t="shared" si="115"/>
        <v>1.8575019513368332E-2</v>
      </c>
      <c r="V624" s="4">
        <f t="shared" si="116"/>
        <v>1.3294456400670326E-2</v>
      </c>
      <c r="W624" s="4">
        <f t="shared" si="117"/>
        <v>6.740565785994153E-3</v>
      </c>
      <c r="X624" s="4">
        <f t="shared" si="118"/>
        <v>4.5442548344939417E-2</v>
      </c>
      <c r="Y624" s="4">
        <f t="shared" si="119"/>
        <v>2.1891927263826244E-2</v>
      </c>
      <c r="Z624" s="4">
        <f t="shared" si="120"/>
        <v>2.1798926807938896E-2</v>
      </c>
    </row>
    <row r="625" spans="2:26" x14ac:dyDescent="0.2">
      <c r="B625" s="2">
        <v>43959</v>
      </c>
      <c r="C625">
        <v>312.5</v>
      </c>
      <c r="D625">
        <v>144.96</v>
      </c>
      <c r="E625">
        <v>2379.61</v>
      </c>
      <c r="F625">
        <v>77.533000000000001</v>
      </c>
      <c r="G625">
        <v>435.55</v>
      </c>
      <c r="H625">
        <v>184.68</v>
      </c>
      <c r="I625">
        <v>1388.37</v>
      </c>
      <c r="J625">
        <v>212.35</v>
      </c>
      <c r="K625">
        <v>201.19</v>
      </c>
      <c r="L625">
        <v>109.16</v>
      </c>
      <c r="M625">
        <v>282.44</v>
      </c>
      <c r="N625">
        <v>185.09</v>
      </c>
      <c r="O625" s="4">
        <f t="shared" si="109"/>
        <v>2.4719012938857525E-2</v>
      </c>
      <c r="P625" s="4">
        <f t="shared" si="110"/>
        <v>-9.1331106953254151E-3</v>
      </c>
      <c r="Q625" s="4">
        <f t="shared" si="111"/>
        <v>5.0556011977925756E-3</v>
      </c>
      <c r="R625" s="4">
        <f t="shared" si="112"/>
        <v>2.0825940998840047E-2</v>
      </c>
      <c r="S625" s="4">
        <f t="shared" si="113"/>
        <v>-2.2475011753958457E-3</v>
      </c>
      <c r="T625" s="4">
        <f t="shared" si="114"/>
        <v>5.8651194523980576E-3</v>
      </c>
      <c r="U625" s="4">
        <f t="shared" si="115"/>
        <v>1.1452787873135776E-2</v>
      </c>
      <c r="V625" s="4">
        <f t="shared" si="116"/>
        <v>5.1462543642640341E-3</v>
      </c>
      <c r="W625" s="4">
        <f t="shared" si="117"/>
        <v>2.3638195772040325E-2</v>
      </c>
      <c r="X625" s="4">
        <f t="shared" si="118"/>
        <v>3.3440455838534291E-2</v>
      </c>
      <c r="Y625" s="4">
        <f t="shared" si="119"/>
        <v>1.4155805011202158E-2</v>
      </c>
      <c r="Z625" s="4">
        <f t="shared" si="120"/>
        <v>1.2887266800979975E-2</v>
      </c>
    </row>
    <row r="626" spans="2:26" x14ac:dyDescent="0.2">
      <c r="B626" s="2">
        <v>43962</v>
      </c>
      <c r="C626">
        <v>322.62</v>
      </c>
      <c r="D626">
        <v>143.96</v>
      </c>
      <c r="E626">
        <v>2409</v>
      </c>
      <c r="F626">
        <v>78.753</v>
      </c>
      <c r="G626">
        <v>440.52</v>
      </c>
      <c r="H626">
        <v>186.74</v>
      </c>
      <c r="I626">
        <v>1403.26</v>
      </c>
      <c r="J626">
        <v>213.18</v>
      </c>
      <c r="K626">
        <v>205.4</v>
      </c>
      <c r="L626">
        <v>107.77</v>
      </c>
      <c r="M626">
        <v>281.23</v>
      </c>
      <c r="N626">
        <v>183.56</v>
      </c>
      <c r="O626" s="4">
        <f t="shared" si="109"/>
        <v>3.1870690873185496E-2</v>
      </c>
      <c r="P626" s="4">
        <f t="shared" si="110"/>
        <v>-6.9223590838392007E-3</v>
      </c>
      <c r="Q626" s="4">
        <f t="shared" si="111"/>
        <v>1.2275114922994934E-2</v>
      </c>
      <c r="R626" s="4">
        <f t="shared" si="112"/>
        <v>1.5612720037159177E-2</v>
      </c>
      <c r="S626" s="4">
        <f t="shared" si="113"/>
        <v>1.1346247031842047E-2</v>
      </c>
      <c r="T626" s="4">
        <f t="shared" si="114"/>
        <v>1.1092677416991709E-2</v>
      </c>
      <c r="U626" s="4">
        <f t="shared" si="115"/>
        <v>1.0667703962524646E-2</v>
      </c>
      <c r="V626" s="4">
        <f t="shared" si="116"/>
        <v>3.9010225017105308E-3</v>
      </c>
      <c r="W626" s="4">
        <f t="shared" si="117"/>
        <v>2.0709562293313017E-2</v>
      </c>
      <c r="X626" s="4">
        <f t="shared" si="118"/>
        <v>-1.2815369231397332E-2</v>
      </c>
      <c r="Y626" s="4">
        <f t="shared" si="119"/>
        <v>-4.2932987691421468E-3</v>
      </c>
      <c r="Z626" s="4">
        <f t="shared" si="120"/>
        <v>-8.3006037419925301E-3</v>
      </c>
    </row>
    <row r="627" spans="2:26" x14ac:dyDescent="0.2">
      <c r="B627" s="2">
        <v>43963</v>
      </c>
      <c r="C627">
        <v>312.10000000000002</v>
      </c>
      <c r="D627">
        <v>141.03</v>
      </c>
      <c r="E627">
        <v>2356.9499999999998</v>
      </c>
      <c r="F627">
        <v>77.852999999999994</v>
      </c>
      <c r="G627">
        <v>431.82</v>
      </c>
      <c r="H627">
        <v>182.51</v>
      </c>
      <c r="I627">
        <v>1375.74</v>
      </c>
      <c r="J627">
        <v>210.1</v>
      </c>
      <c r="K627">
        <v>200.31</v>
      </c>
      <c r="L627">
        <v>104.56</v>
      </c>
      <c r="M627">
        <v>272.11</v>
      </c>
      <c r="N627">
        <v>179.47</v>
      </c>
      <c r="O627" s="4">
        <f t="shared" si="109"/>
        <v>-3.3151510772907879E-2</v>
      </c>
      <c r="P627" s="4">
        <f t="shared" si="110"/>
        <v>-2.0562849506681146E-2</v>
      </c>
      <c r="Q627" s="4">
        <f t="shared" si="111"/>
        <v>-2.1843313310621025E-2</v>
      </c>
      <c r="R627" s="4">
        <f t="shared" si="112"/>
        <v>-1.1493939035232123E-2</v>
      </c>
      <c r="S627" s="4">
        <f t="shared" si="113"/>
        <v>-1.9947012548975317E-2</v>
      </c>
      <c r="T627" s="4">
        <f t="shared" si="114"/>
        <v>-2.2912309013850708E-2</v>
      </c>
      <c r="U627" s="4">
        <f t="shared" si="115"/>
        <v>-1.9806332959873281E-2</v>
      </c>
      <c r="V627" s="4">
        <f t="shared" si="116"/>
        <v>-1.4553271410036003E-2</v>
      </c>
      <c r="W627" s="4">
        <f t="shared" si="117"/>
        <v>-2.5093130956570793E-2</v>
      </c>
      <c r="X627" s="4">
        <f t="shared" si="118"/>
        <v>-3.0238257292773758E-2</v>
      </c>
      <c r="Y627" s="4">
        <f t="shared" si="119"/>
        <v>-3.2966443570697987E-2</v>
      </c>
      <c r="Z627" s="4">
        <f t="shared" si="120"/>
        <v>-2.2533526485447666E-2</v>
      </c>
    </row>
    <row r="628" spans="2:26" x14ac:dyDescent="0.2">
      <c r="B628" s="2">
        <v>43964</v>
      </c>
      <c r="C628">
        <v>311.2</v>
      </c>
      <c r="D628">
        <v>143.72999999999999</v>
      </c>
      <c r="E628">
        <v>2367.92</v>
      </c>
      <c r="F628">
        <v>76.912999999999997</v>
      </c>
      <c r="G628">
        <v>438.27</v>
      </c>
      <c r="H628">
        <v>179.75</v>
      </c>
      <c r="I628">
        <v>1349.33</v>
      </c>
      <c r="J628">
        <v>205.1</v>
      </c>
      <c r="K628">
        <v>199.46</v>
      </c>
      <c r="L628">
        <v>102.92</v>
      </c>
      <c r="M628">
        <v>269.16000000000003</v>
      </c>
      <c r="N628">
        <v>177.09</v>
      </c>
      <c r="O628" s="4">
        <f t="shared" si="109"/>
        <v>-2.8878569724972683E-3</v>
      </c>
      <c r="P628" s="4">
        <f t="shared" si="110"/>
        <v>1.8963905858991461E-2</v>
      </c>
      <c r="Q628" s="4">
        <f t="shared" si="111"/>
        <v>4.6435223451772468E-3</v>
      </c>
      <c r="R628" s="4">
        <f t="shared" si="112"/>
        <v>-1.2147520243649564E-2</v>
      </c>
      <c r="S628" s="4">
        <f t="shared" si="113"/>
        <v>1.4826324064764564E-2</v>
      </c>
      <c r="T628" s="4">
        <f t="shared" si="114"/>
        <v>-1.5237969440773162E-2</v>
      </c>
      <c r="U628" s="4">
        <f t="shared" si="115"/>
        <v>-1.9383595210548232E-2</v>
      </c>
      <c r="V628" s="4">
        <f t="shared" si="116"/>
        <v>-2.4085942772619759E-2</v>
      </c>
      <c r="W628" s="4">
        <f t="shared" si="117"/>
        <v>-4.2524515641652449E-3</v>
      </c>
      <c r="X628" s="4">
        <f t="shared" si="118"/>
        <v>-1.5809081902423038E-2</v>
      </c>
      <c r="Y628" s="4">
        <f t="shared" si="119"/>
        <v>-1.0900397988188553E-2</v>
      </c>
      <c r="Z628" s="4">
        <f t="shared" si="120"/>
        <v>-1.3349985120477409E-2</v>
      </c>
    </row>
    <row r="629" spans="2:26" x14ac:dyDescent="0.2">
      <c r="B629" s="2">
        <v>43965</v>
      </c>
      <c r="C629">
        <v>321.22000000000003</v>
      </c>
      <c r="D629">
        <v>144.41</v>
      </c>
      <c r="E629">
        <v>2388.85</v>
      </c>
      <c r="F629">
        <v>77.385000000000005</v>
      </c>
      <c r="G629">
        <v>441.95</v>
      </c>
      <c r="H629">
        <v>180.53</v>
      </c>
      <c r="I629">
        <v>1356.13</v>
      </c>
      <c r="J629">
        <v>206.81</v>
      </c>
      <c r="K629">
        <v>201.3</v>
      </c>
      <c r="L629">
        <v>105.91</v>
      </c>
      <c r="M629">
        <v>277.31</v>
      </c>
      <c r="N629">
        <v>180.9</v>
      </c>
      <c r="O629" s="4">
        <f t="shared" si="109"/>
        <v>3.169045433051472E-2</v>
      </c>
      <c r="P629" s="4">
        <f t="shared" si="110"/>
        <v>4.7199365753332855E-3</v>
      </c>
      <c r="Q629" s="4">
        <f t="shared" si="111"/>
        <v>8.8001459278341503E-3</v>
      </c>
      <c r="R629" s="4">
        <f t="shared" si="112"/>
        <v>6.118050425372233E-3</v>
      </c>
      <c r="S629" s="4">
        <f t="shared" si="113"/>
        <v>8.3615946944245578E-3</v>
      </c>
      <c r="T629" s="4">
        <f t="shared" si="114"/>
        <v>4.3299723474105817E-3</v>
      </c>
      <c r="U629" s="4">
        <f t="shared" si="115"/>
        <v>5.0268821711669034E-3</v>
      </c>
      <c r="V629" s="4">
        <f t="shared" si="116"/>
        <v>8.302832286250077E-3</v>
      </c>
      <c r="W629" s="4">
        <f t="shared" si="117"/>
        <v>9.1826176720238711E-3</v>
      </c>
      <c r="X629" s="4">
        <f t="shared" si="118"/>
        <v>2.8637689442034348E-2</v>
      </c>
      <c r="Y629" s="4">
        <f t="shared" si="119"/>
        <v>2.9830015678081717E-2</v>
      </c>
      <c r="Z629" s="4">
        <f t="shared" si="120"/>
        <v>2.1286314480541767E-2</v>
      </c>
    </row>
    <row r="630" spans="2:26" x14ac:dyDescent="0.2">
      <c r="B630" s="2">
        <v>43966</v>
      </c>
      <c r="C630">
        <v>339.63</v>
      </c>
      <c r="D630">
        <v>145.51</v>
      </c>
      <c r="E630">
        <v>2409.7800000000002</v>
      </c>
      <c r="F630">
        <v>76.927999999999997</v>
      </c>
      <c r="G630">
        <v>454.19</v>
      </c>
      <c r="H630">
        <v>183.16</v>
      </c>
      <c r="I630">
        <v>1373.19</v>
      </c>
      <c r="J630">
        <v>210.88</v>
      </c>
      <c r="K630">
        <v>203.68</v>
      </c>
      <c r="L630">
        <v>109.05</v>
      </c>
      <c r="M630">
        <v>278.94</v>
      </c>
      <c r="N630">
        <v>183.49</v>
      </c>
      <c r="O630" s="4">
        <f t="shared" si="109"/>
        <v>5.5730543123376469E-2</v>
      </c>
      <c r="P630" s="4">
        <f t="shared" si="110"/>
        <v>7.5883366337133919E-3</v>
      </c>
      <c r="Q630" s="4">
        <f t="shared" si="111"/>
        <v>8.7233784335364467E-3</v>
      </c>
      <c r="R630" s="4">
        <f t="shared" si="112"/>
        <v>-5.9230438920353234E-3</v>
      </c>
      <c r="S630" s="4">
        <f t="shared" si="113"/>
        <v>2.7318859189412396E-2</v>
      </c>
      <c r="T630" s="4">
        <f t="shared" si="114"/>
        <v>1.446311884032798E-2</v>
      </c>
      <c r="U630" s="4">
        <f t="shared" si="115"/>
        <v>1.2501445185031601E-2</v>
      </c>
      <c r="V630" s="4">
        <f t="shared" si="116"/>
        <v>1.9488753949557382E-2</v>
      </c>
      <c r="W630" s="4">
        <f t="shared" si="117"/>
        <v>1.175380216335065E-2</v>
      </c>
      <c r="X630" s="4">
        <f t="shared" si="118"/>
        <v>2.9216815792060272E-2</v>
      </c>
      <c r="Y630" s="4">
        <f t="shared" si="119"/>
        <v>5.86069093234936E-3</v>
      </c>
      <c r="Z630" s="4">
        <f t="shared" si="120"/>
        <v>1.4215777695612691E-2</v>
      </c>
    </row>
    <row r="631" spans="2:26" x14ac:dyDescent="0.2">
      <c r="B631" s="2">
        <v>43969</v>
      </c>
      <c r="C631">
        <v>350.01</v>
      </c>
      <c r="D631">
        <v>146.24</v>
      </c>
      <c r="E631">
        <v>2426.2600000000002</v>
      </c>
      <c r="F631">
        <v>78.739999999999995</v>
      </c>
      <c r="G631">
        <v>452.58</v>
      </c>
      <c r="H631">
        <v>184.91</v>
      </c>
      <c r="I631">
        <v>1383.94</v>
      </c>
      <c r="J631">
        <v>213.19</v>
      </c>
      <c r="K631">
        <v>215.28</v>
      </c>
      <c r="L631">
        <v>116.85</v>
      </c>
      <c r="M631">
        <v>289.89999999999998</v>
      </c>
      <c r="N631">
        <v>191.38</v>
      </c>
      <c r="O631" s="4">
        <f t="shared" si="109"/>
        <v>3.0104935745747491E-2</v>
      </c>
      <c r="P631" s="4">
        <f t="shared" si="110"/>
        <v>5.0042949336526832E-3</v>
      </c>
      <c r="Q631" s="4">
        <f t="shared" si="111"/>
        <v>6.8155200507390651E-3</v>
      </c>
      <c r="R631" s="4">
        <f t="shared" si="112"/>
        <v>2.3281366042903665E-2</v>
      </c>
      <c r="S631" s="4">
        <f t="shared" si="113"/>
        <v>-3.551069602774961E-3</v>
      </c>
      <c r="T631" s="4">
        <f t="shared" si="114"/>
        <v>9.5091324299999853E-3</v>
      </c>
      <c r="U631" s="4">
        <f t="shared" si="115"/>
        <v>7.7980033401001004E-3</v>
      </c>
      <c r="V631" s="4">
        <f t="shared" si="116"/>
        <v>1.0894535562308393E-2</v>
      </c>
      <c r="W631" s="4">
        <f t="shared" si="117"/>
        <v>5.5389371609553956E-2</v>
      </c>
      <c r="X631" s="4">
        <f t="shared" si="118"/>
        <v>6.9084568337228813E-2</v>
      </c>
      <c r="Y631" s="4">
        <f t="shared" si="119"/>
        <v>3.8539330997061472E-2</v>
      </c>
      <c r="Z631" s="4">
        <f t="shared" si="120"/>
        <v>4.210081025425453E-2</v>
      </c>
    </row>
    <row r="632" spans="2:26" x14ac:dyDescent="0.2">
      <c r="B632" s="2">
        <v>43970</v>
      </c>
      <c r="C632">
        <v>352.22</v>
      </c>
      <c r="D632">
        <v>145.38999999999999</v>
      </c>
      <c r="E632">
        <v>2449.33</v>
      </c>
      <c r="F632">
        <v>78.284999999999997</v>
      </c>
      <c r="G632">
        <v>451.04</v>
      </c>
      <c r="H632">
        <v>183.63</v>
      </c>
      <c r="I632">
        <v>1373.4849999999999</v>
      </c>
      <c r="J632">
        <v>216.88</v>
      </c>
      <c r="K632">
        <v>217.2</v>
      </c>
      <c r="L632">
        <v>114.37</v>
      </c>
      <c r="M632">
        <v>290.73</v>
      </c>
      <c r="N632">
        <v>189.36</v>
      </c>
      <c r="O632" s="4">
        <f t="shared" si="109"/>
        <v>6.2942548630640117E-3</v>
      </c>
      <c r="P632" s="4">
        <f t="shared" si="110"/>
        <v>-5.8293207625057988E-3</v>
      </c>
      <c r="Q632" s="4">
        <f t="shared" si="111"/>
        <v>9.4635406899086453E-3</v>
      </c>
      <c r="R632" s="4">
        <f t="shared" si="112"/>
        <v>-5.7952717521052343E-3</v>
      </c>
      <c r="S632" s="4">
        <f t="shared" si="113"/>
        <v>-3.4085157277920337E-3</v>
      </c>
      <c r="T632" s="4">
        <f t="shared" si="114"/>
        <v>-6.9463566878066067E-3</v>
      </c>
      <c r="U632" s="4">
        <f t="shared" si="115"/>
        <v>-7.5831981657461887E-3</v>
      </c>
      <c r="V632" s="4">
        <f t="shared" si="116"/>
        <v>1.7160418313959439E-2</v>
      </c>
      <c r="W632" s="4">
        <f t="shared" si="117"/>
        <v>8.8790816411299239E-3</v>
      </c>
      <c r="X632" s="4">
        <f t="shared" si="118"/>
        <v>-2.1452254191741495E-2</v>
      </c>
      <c r="Y632" s="4">
        <f t="shared" si="119"/>
        <v>2.8589654869586602E-3</v>
      </c>
      <c r="Z632" s="4">
        <f t="shared" si="120"/>
        <v>-1.0611015145388173E-2</v>
      </c>
    </row>
    <row r="633" spans="2:26" x14ac:dyDescent="0.2">
      <c r="B633" s="2">
        <v>43971</v>
      </c>
      <c r="C633">
        <v>358.8</v>
      </c>
      <c r="D633">
        <v>150.94</v>
      </c>
      <c r="E633">
        <v>2497.94</v>
      </c>
      <c r="F633">
        <v>79.808000000000007</v>
      </c>
      <c r="G633">
        <v>447.67</v>
      </c>
      <c r="H633">
        <v>185.66</v>
      </c>
      <c r="I633">
        <v>1406.72</v>
      </c>
      <c r="J633">
        <v>229.97</v>
      </c>
      <c r="K633">
        <v>216.79</v>
      </c>
      <c r="L633">
        <v>119.92</v>
      </c>
      <c r="M633">
        <v>298.8</v>
      </c>
      <c r="N633">
        <v>193.86</v>
      </c>
      <c r="O633" s="4">
        <f t="shared" si="109"/>
        <v>1.8509149817701871E-2</v>
      </c>
      <c r="P633" s="4">
        <f t="shared" si="110"/>
        <v>3.7462619913388277E-2</v>
      </c>
      <c r="Q633" s="4">
        <f t="shared" si="111"/>
        <v>1.9651874430238726E-2</v>
      </c>
      <c r="R633" s="4">
        <f t="shared" si="112"/>
        <v>1.9267736294085212E-2</v>
      </c>
      <c r="S633" s="4">
        <f t="shared" si="113"/>
        <v>-7.499673522014803E-3</v>
      </c>
      <c r="T633" s="4">
        <f t="shared" si="114"/>
        <v>1.0994180440698302E-2</v>
      </c>
      <c r="U633" s="4">
        <f t="shared" si="115"/>
        <v>2.3909447864185633E-2</v>
      </c>
      <c r="V633" s="4">
        <f t="shared" si="116"/>
        <v>5.8604660442820651E-2</v>
      </c>
      <c r="W633" s="4">
        <f t="shared" si="117"/>
        <v>-1.8894450193555731E-3</v>
      </c>
      <c r="X633" s="4">
        <f t="shared" si="118"/>
        <v>4.7386047001216888E-2</v>
      </c>
      <c r="Y633" s="4">
        <f t="shared" si="119"/>
        <v>2.7379451844093915E-2</v>
      </c>
      <c r="Z633" s="4">
        <f t="shared" si="120"/>
        <v>2.3486283858733296E-2</v>
      </c>
    </row>
    <row r="634" spans="2:26" x14ac:dyDescent="0.2">
      <c r="B634" s="2">
        <v>43972</v>
      </c>
      <c r="C634">
        <v>351.01</v>
      </c>
      <c r="D634">
        <v>148.22</v>
      </c>
      <c r="E634">
        <v>2446.7399999999998</v>
      </c>
      <c r="F634">
        <v>79.212999999999994</v>
      </c>
      <c r="G634">
        <v>436.25</v>
      </c>
      <c r="H634">
        <v>183.43</v>
      </c>
      <c r="I634">
        <v>1402.8</v>
      </c>
      <c r="J634">
        <v>231.39</v>
      </c>
      <c r="K634">
        <v>212.16</v>
      </c>
      <c r="L634">
        <v>117.83</v>
      </c>
      <c r="M634">
        <v>294.26</v>
      </c>
      <c r="N634">
        <v>190.62</v>
      </c>
      <c r="O634" s="4">
        <f t="shared" si="109"/>
        <v>-2.1950417096118443E-2</v>
      </c>
      <c r="P634" s="4">
        <f t="shared" si="110"/>
        <v>-1.8184750333509577E-2</v>
      </c>
      <c r="Q634" s="4">
        <f t="shared" si="111"/>
        <v>-2.0709865938363593E-2</v>
      </c>
      <c r="R634" s="4">
        <f t="shared" si="112"/>
        <v>-7.4833232927778185E-3</v>
      </c>
      <c r="S634" s="4">
        <f t="shared" si="113"/>
        <v>-2.5840880327150807E-2</v>
      </c>
      <c r="T634" s="4">
        <f t="shared" si="114"/>
        <v>-1.2083920645527038E-2</v>
      </c>
      <c r="U634" s="4">
        <f t="shared" si="115"/>
        <v>-2.790514069124163E-3</v>
      </c>
      <c r="V634" s="4">
        <f t="shared" si="116"/>
        <v>6.1557329807867206E-3</v>
      </c>
      <c r="W634" s="4">
        <f t="shared" si="117"/>
        <v>-2.1588436042927005E-2</v>
      </c>
      <c r="X634" s="4">
        <f t="shared" si="118"/>
        <v>-1.7581946069092941E-2</v>
      </c>
      <c r="Y634" s="4">
        <f t="shared" si="119"/>
        <v>-1.5310722988861363E-2</v>
      </c>
      <c r="Z634" s="4">
        <f t="shared" si="120"/>
        <v>-1.6854331554982189E-2</v>
      </c>
    </row>
    <row r="635" spans="2:26" x14ac:dyDescent="0.2">
      <c r="B635" s="2">
        <v>43973</v>
      </c>
      <c r="C635">
        <v>361.05</v>
      </c>
      <c r="D635">
        <v>150.86000000000001</v>
      </c>
      <c r="E635">
        <v>2436.88</v>
      </c>
      <c r="F635">
        <v>79.722999999999999</v>
      </c>
      <c r="G635">
        <v>429.32</v>
      </c>
      <c r="H635">
        <v>183.51</v>
      </c>
      <c r="I635">
        <v>1410.42</v>
      </c>
      <c r="J635">
        <v>234.91</v>
      </c>
      <c r="K635">
        <v>199.7</v>
      </c>
      <c r="L635">
        <v>118.02</v>
      </c>
      <c r="M635">
        <v>294.91000000000003</v>
      </c>
      <c r="N635">
        <v>190.86</v>
      </c>
      <c r="O635" s="4">
        <f t="shared" si="109"/>
        <v>2.8201739808668032E-2</v>
      </c>
      <c r="P635" s="4">
        <f t="shared" si="110"/>
        <v>1.7654597902272043E-2</v>
      </c>
      <c r="Q635" s="4">
        <f t="shared" si="111"/>
        <v>-4.037993700408307E-3</v>
      </c>
      <c r="R635" s="4">
        <f t="shared" si="112"/>
        <v>6.4176995827337361E-3</v>
      </c>
      <c r="S635" s="4">
        <f t="shared" si="113"/>
        <v>-1.601291190331329E-2</v>
      </c>
      <c r="T635" s="4">
        <f t="shared" si="114"/>
        <v>4.3603859632363547E-4</v>
      </c>
      <c r="U635" s="4">
        <f t="shared" si="115"/>
        <v>5.4172930914587825E-3</v>
      </c>
      <c r="V635" s="4">
        <f t="shared" si="116"/>
        <v>1.5097863451656464E-2</v>
      </c>
      <c r="W635" s="4">
        <f t="shared" si="117"/>
        <v>-6.0524466575728172E-2</v>
      </c>
      <c r="X635" s="4">
        <f t="shared" si="118"/>
        <v>1.6111939037732775E-3</v>
      </c>
      <c r="Y635" s="4">
        <f t="shared" si="119"/>
        <v>2.2064947764375538E-3</v>
      </c>
      <c r="Z635" s="4">
        <f t="shared" si="120"/>
        <v>1.2582574796279318E-3</v>
      </c>
    </row>
    <row r="636" spans="2:26" x14ac:dyDescent="0.2">
      <c r="B636" s="2">
        <v>43976</v>
      </c>
      <c r="C636">
        <v>361.05</v>
      </c>
      <c r="D636">
        <v>150.86000000000001</v>
      </c>
      <c r="E636">
        <v>2436.88</v>
      </c>
      <c r="F636">
        <v>79.722999999999999</v>
      </c>
      <c r="G636">
        <v>429.32</v>
      </c>
      <c r="H636">
        <v>183.51</v>
      </c>
      <c r="I636">
        <v>1410.42</v>
      </c>
      <c r="J636">
        <v>234.91</v>
      </c>
      <c r="K636">
        <v>199.7</v>
      </c>
      <c r="L636">
        <v>118.02</v>
      </c>
      <c r="M636">
        <v>294.91000000000003</v>
      </c>
      <c r="N636">
        <v>190.86</v>
      </c>
      <c r="O636" s="4">
        <f t="shared" si="109"/>
        <v>0</v>
      </c>
      <c r="P636" s="4">
        <f t="shared" si="110"/>
        <v>0</v>
      </c>
      <c r="Q636" s="4">
        <f t="shared" si="111"/>
        <v>0</v>
      </c>
      <c r="R636" s="4">
        <f t="shared" si="112"/>
        <v>0</v>
      </c>
      <c r="S636" s="4">
        <f t="shared" si="113"/>
        <v>0</v>
      </c>
      <c r="T636" s="4">
        <f t="shared" si="114"/>
        <v>0</v>
      </c>
      <c r="U636" s="4">
        <f t="shared" si="115"/>
        <v>0</v>
      </c>
      <c r="V636" s="4">
        <f t="shared" si="116"/>
        <v>0</v>
      </c>
      <c r="W636" s="4">
        <f t="shared" si="117"/>
        <v>0</v>
      </c>
      <c r="X636" s="4">
        <f t="shared" si="118"/>
        <v>0</v>
      </c>
      <c r="Y636" s="4">
        <f t="shared" si="119"/>
        <v>0</v>
      </c>
      <c r="Z636" s="4">
        <f t="shared" si="120"/>
        <v>0</v>
      </c>
    </row>
    <row r="637" spans="2:26" x14ac:dyDescent="0.2">
      <c r="B637" s="2">
        <v>43977</v>
      </c>
      <c r="C637">
        <v>348.71</v>
      </c>
      <c r="D637">
        <v>147</v>
      </c>
      <c r="E637">
        <v>2421.86</v>
      </c>
      <c r="F637">
        <v>79.183000000000007</v>
      </c>
      <c r="G637">
        <v>414.77</v>
      </c>
      <c r="H637">
        <v>181.57</v>
      </c>
      <c r="I637">
        <v>1417.02</v>
      </c>
      <c r="J637">
        <v>232.2</v>
      </c>
      <c r="K637">
        <v>201.72</v>
      </c>
      <c r="L637">
        <v>120.95</v>
      </c>
      <c r="M637">
        <v>303.33</v>
      </c>
      <c r="N637">
        <v>193.22</v>
      </c>
      <c r="O637" s="4">
        <f t="shared" si="109"/>
        <v>-3.4775821680130672E-2</v>
      </c>
      <c r="P637" s="4">
        <f t="shared" si="110"/>
        <v>-2.5919667646748659E-2</v>
      </c>
      <c r="Q637" s="4">
        <f t="shared" si="111"/>
        <v>-6.1826925687681654E-3</v>
      </c>
      <c r="R637" s="4">
        <f t="shared" si="112"/>
        <v>-6.7964970316429143E-3</v>
      </c>
      <c r="S637" s="4">
        <f t="shared" si="113"/>
        <v>-3.4478411885030695E-2</v>
      </c>
      <c r="T637" s="4">
        <f t="shared" si="114"/>
        <v>-1.0627907640007586E-2</v>
      </c>
      <c r="U637" s="4">
        <f t="shared" si="115"/>
        <v>4.6685425596333287E-3</v>
      </c>
      <c r="V637" s="4">
        <f t="shared" si="116"/>
        <v>-1.1603392801882795E-2</v>
      </c>
      <c r="W637" s="4">
        <f t="shared" si="117"/>
        <v>1.0064356786755177E-2</v>
      </c>
      <c r="X637" s="4">
        <f t="shared" si="118"/>
        <v>2.4523135427013596E-2</v>
      </c>
      <c r="Y637" s="4">
        <f t="shared" si="119"/>
        <v>2.8151096725178813E-2</v>
      </c>
      <c r="Z637" s="4">
        <f t="shared" si="120"/>
        <v>1.2289261100255643E-2</v>
      </c>
    </row>
    <row r="638" spans="2:26" x14ac:dyDescent="0.2">
      <c r="B638" s="2">
        <v>43978</v>
      </c>
      <c r="C638">
        <v>341.01</v>
      </c>
      <c r="D638">
        <v>145.96</v>
      </c>
      <c r="E638">
        <v>2410.39</v>
      </c>
      <c r="F638">
        <v>79.528000000000006</v>
      </c>
      <c r="G638">
        <v>419.89</v>
      </c>
      <c r="H638">
        <v>181.81</v>
      </c>
      <c r="I638">
        <v>1417.84</v>
      </c>
      <c r="J638">
        <v>229.14</v>
      </c>
      <c r="K638">
        <v>201.18</v>
      </c>
      <c r="L638">
        <v>121.53</v>
      </c>
      <c r="M638">
        <v>299.77</v>
      </c>
      <c r="N638">
        <v>192.82</v>
      </c>
      <c r="O638" s="4">
        <f t="shared" si="109"/>
        <v>-2.2328828850331231E-2</v>
      </c>
      <c r="P638" s="4">
        <f t="shared" si="110"/>
        <v>-7.0999752104893453E-3</v>
      </c>
      <c r="Q638" s="4">
        <f t="shared" si="111"/>
        <v>-4.7472798556733179E-3</v>
      </c>
      <c r="R638" s="4">
        <f t="shared" si="112"/>
        <v>4.3475315939596427E-3</v>
      </c>
      <c r="S638" s="4">
        <f t="shared" si="113"/>
        <v>1.2268622484174624E-2</v>
      </c>
      <c r="T638" s="4">
        <f t="shared" si="114"/>
        <v>1.3209314486057953E-3</v>
      </c>
      <c r="U638" s="4">
        <f t="shared" si="115"/>
        <v>5.7851182976905466E-4</v>
      </c>
      <c r="V638" s="4">
        <f t="shared" si="116"/>
        <v>-1.3265898798311257E-2</v>
      </c>
      <c r="W638" s="4">
        <f t="shared" si="117"/>
        <v>-2.6805675023322951E-3</v>
      </c>
      <c r="X638" s="4">
        <f t="shared" si="118"/>
        <v>4.7839088266726573E-3</v>
      </c>
      <c r="Y638" s="4">
        <f t="shared" si="119"/>
        <v>-1.1805807821068199E-2</v>
      </c>
      <c r="Z638" s="4">
        <f t="shared" si="120"/>
        <v>-2.0723248531292855E-3</v>
      </c>
    </row>
    <row r="639" spans="2:26" x14ac:dyDescent="0.2">
      <c r="B639" s="2">
        <v>43979</v>
      </c>
      <c r="C639">
        <v>339.48</v>
      </c>
      <c r="D639">
        <v>148.79</v>
      </c>
      <c r="E639">
        <v>2401.1</v>
      </c>
      <c r="F639">
        <v>79.563000000000002</v>
      </c>
      <c r="G639">
        <v>413.44</v>
      </c>
      <c r="H639">
        <v>181.4</v>
      </c>
      <c r="I639">
        <v>1416.73</v>
      </c>
      <c r="J639">
        <v>225.46</v>
      </c>
      <c r="K639">
        <v>199.49</v>
      </c>
      <c r="L639">
        <v>116.75</v>
      </c>
      <c r="M639">
        <v>302.3</v>
      </c>
      <c r="N639">
        <v>194.26</v>
      </c>
      <c r="O639" s="4">
        <f t="shared" si="109"/>
        <v>-4.4967672652526519E-3</v>
      </c>
      <c r="P639" s="4">
        <f t="shared" si="110"/>
        <v>1.9203304271359106E-2</v>
      </c>
      <c r="Q639" s="4">
        <f t="shared" si="111"/>
        <v>-3.8615944517403698E-3</v>
      </c>
      <c r="R639" s="4">
        <f t="shared" si="112"/>
        <v>4.3999975567015026E-4</v>
      </c>
      <c r="S639" s="4">
        <f t="shared" si="113"/>
        <v>-1.5480371058285111E-2</v>
      </c>
      <c r="T639" s="4">
        <f t="shared" si="114"/>
        <v>-2.2576480501451672E-3</v>
      </c>
      <c r="U639" s="4">
        <f t="shared" si="115"/>
        <v>-7.8318761345653521E-4</v>
      </c>
      <c r="V639" s="4">
        <f t="shared" si="116"/>
        <v>-1.6190410849094547E-2</v>
      </c>
      <c r="W639" s="4">
        <f t="shared" si="117"/>
        <v>-8.43591994587275E-3</v>
      </c>
      <c r="X639" s="4">
        <f t="shared" si="118"/>
        <v>-4.0126249333702152E-2</v>
      </c>
      <c r="Y639" s="4">
        <f t="shared" si="119"/>
        <v>8.4043878350631897E-3</v>
      </c>
      <c r="Z639" s="4">
        <f t="shared" si="120"/>
        <v>7.4403567379501528E-3</v>
      </c>
    </row>
    <row r="640" spans="2:26" x14ac:dyDescent="0.2">
      <c r="B640" s="2">
        <v>43980</v>
      </c>
      <c r="C640">
        <v>355.02</v>
      </c>
      <c r="D640">
        <v>155.01</v>
      </c>
      <c r="E640">
        <v>2442.37</v>
      </c>
      <c r="F640">
        <v>79.484999999999999</v>
      </c>
      <c r="G640">
        <v>419.73</v>
      </c>
      <c r="H640">
        <v>183.25</v>
      </c>
      <c r="I640">
        <v>1428.92</v>
      </c>
      <c r="J640">
        <v>225.09</v>
      </c>
      <c r="K640">
        <v>207.39</v>
      </c>
      <c r="L640">
        <v>117.3</v>
      </c>
      <c r="M640">
        <v>300.89</v>
      </c>
      <c r="N640">
        <v>195.24</v>
      </c>
      <c r="O640" s="4">
        <f t="shared" si="109"/>
        <v>4.4759090815181389E-2</v>
      </c>
      <c r="P640" s="4">
        <f t="shared" si="110"/>
        <v>4.0953715127596942E-2</v>
      </c>
      <c r="Q640" s="4">
        <f t="shared" si="111"/>
        <v>1.7041913678172808E-2</v>
      </c>
      <c r="R640" s="4">
        <f t="shared" si="112"/>
        <v>-9.8083605267918102E-4</v>
      </c>
      <c r="S640" s="4">
        <f t="shared" si="113"/>
        <v>1.5099246259121867E-2</v>
      </c>
      <c r="T640" s="4">
        <f t="shared" si="114"/>
        <v>1.0146803085724552E-2</v>
      </c>
      <c r="U640" s="4">
        <f t="shared" si="115"/>
        <v>8.567515024283304E-3</v>
      </c>
      <c r="V640" s="4">
        <f t="shared" si="116"/>
        <v>-1.6424373906382417E-3</v>
      </c>
      <c r="W640" s="4">
        <f t="shared" si="117"/>
        <v>3.8836968864963829E-2</v>
      </c>
      <c r="X640" s="4">
        <f t="shared" si="118"/>
        <v>4.699859110423121E-3</v>
      </c>
      <c r="Y640" s="4">
        <f t="shared" si="119"/>
        <v>-4.675152334098342E-3</v>
      </c>
      <c r="Z640" s="4">
        <f t="shared" si="120"/>
        <v>5.0321030447623011E-3</v>
      </c>
    </row>
    <row r="641" spans="2:26" x14ac:dyDescent="0.2">
      <c r="B641" s="2">
        <v>43983</v>
      </c>
      <c r="C641">
        <v>352.25</v>
      </c>
      <c r="D641">
        <v>154.53</v>
      </c>
      <c r="E641">
        <v>2471.04</v>
      </c>
      <c r="F641">
        <v>80.462999999999994</v>
      </c>
      <c r="G641">
        <v>425.92</v>
      </c>
      <c r="H641">
        <v>182.83</v>
      </c>
      <c r="I641">
        <v>1431.82</v>
      </c>
      <c r="J641">
        <v>231.91</v>
      </c>
      <c r="K641">
        <v>206.57</v>
      </c>
      <c r="L641">
        <v>118.77</v>
      </c>
      <c r="M641">
        <v>301.39999999999998</v>
      </c>
      <c r="N641">
        <v>194.35</v>
      </c>
      <c r="O641" s="4">
        <f t="shared" si="109"/>
        <v>-7.8329751378680423E-3</v>
      </c>
      <c r="P641" s="4">
        <f t="shared" si="110"/>
        <v>-3.101378721599287E-3</v>
      </c>
      <c r="Q641" s="4">
        <f t="shared" si="111"/>
        <v>1.1670235290912953E-2</v>
      </c>
      <c r="R641" s="4">
        <f t="shared" si="112"/>
        <v>1.2229126821471408E-2</v>
      </c>
      <c r="S641" s="4">
        <f t="shared" si="113"/>
        <v>1.4639887793442597E-2</v>
      </c>
      <c r="T641" s="4">
        <f t="shared" si="114"/>
        <v>-2.2945814263472409E-3</v>
      </c>
      <c r="U641" s="4">
        <f t="shared" si="115"/>
        <v>2.0274481381612965E-3</v>
      </c>
      <c r="V641" s="4">
        <f t="shared" si="116"/>
        <v>2.9849043141370747E-2</v>
      </c>
      <c r="W641" s="4">
        <f t="shared" si="117"/>
        <v>-3.9617406151219794E-3</v>
      </c>
      <c r="X641" s="4">
        <f t="shared" si="118"/>
        <v>1.2454094126719233E-2</v>
      </c>
      <c r="Y641" s="4">
        <f t="shared" si="119"/>
        <v>1.6935367410810462E-3</v>
      </c>
      <c r="Z641" s="4">
        <f t="shared" si="120"/>
        <v>-4.5689137207146017E-3</v>
      </c>
    </row>
    <row r="642" spans="2:26" x14ac:dyDescent="0.2">
      <c r="B642" s="2">
        <v>43984</v>
      </c>
      <c r="C642">
        <v>353.01</v>
      </c>
      <c r="D642">
        <v>157.49</v>
      </c>
      <c r="E642">
        <v>2472.41</v>
      </c>
      <c r="F642">
        <v>80.834999999999994</v>
      </c>
      <c r="G642">
        <v>427.31</v>
      </c>
      <c r="H642">
        <v>184.91</v>
      </c>
      <c r="I642">
        <v>1439.22</v>
      </c>
      <c r="J642">
        <v>232.72</v>
      </c>
      <c r="K642">
        <v>214.33</v>
      </c>
      <c r="L642">
        <v>118.75</v>
      </c>
      <c r="M642">
        <v>303.58999999999997</v>
      </c>
      <c r="N642">
        <v>196.36</v>
      </c>
      <c r="O642" s="4">
        <f t="shared" si="109"/>
        <v>2.155234365157689E-3</v>
      </c>
      <c r="P642" s="4">
        <f t="shared" si="110"/>
        <v>1.8973711940885853E-2</v>
      </c>
      <c r="Q642" s="4">
        <f t="shared" si="111"/>
        <v>5.5426879409044424E-4</v>
      </c>
      <c r="R642" s="4">
        <f t="shared" si="112"/>
        <v>4.612588619263158E-3</v>
      </c>
      <c r="S642" s="4">
        <f t="shared" si="113"/>
        <v>3.2582099309179813E-3</v>
      </c>
      <c r="T642" s="4">
        <f t="shared" si="114"/>
        <v>1.1312460878481178E-2</v>
      </c>
      <c r="U642" s="4">
        <f t="shared" si="115"/>
        <v>5.1549378531216532E-3</v>
      </c>
      <c r="V642" s="4">
        <f t="shared" si="116"/>
        <v>3.4866488198283304E-3</v>
      </c>
      <c r="W642" s="4">
        <f t="shared" si="117"/>
        <v>3.6877545338879783E-2</v>
      </c>
      <c r="X642" s="4">
        <f t="shared" si="118"/>
        <v>-1.6840687139834168E-4</v>
      </c>
      <c r="Y642" s="4">
        <f t="shared" si="119"/>
        <v>7.2398207101931761E-3</v>
      </c>
      <c r="Z642" s="4">
        <f t="shared" si="120"/>
        <v>1.0289051891619728E-2</v>
      </c>
    </row>
    <row r="643" spans="2:26" x14ac:dyDescent="0.2">
      <c r="B643" s="2">
        <v>43985</v>
      </c>
      <c r="C643">
        <v>350.78</v>
      </c>
      <c r="D643">
        <v>156.78</v>
      </c>
      <c r="E643">
        <v>2478.4</v>
      </c>
      <c r="F643">
        <v>81.28</v>
      </c>
      <c r="G643">
        <v>421.97</v>
      </c>
      <c r="H643">
        <v>185.36</v>
      </c>
      <c r="I643">
        <v>1436.38</v>
      </c>
      <c r="J643">
        <v>230.16</v>
      </c>
      <c r="K643">
        <v>218.61</v>
      </c>
      <c r="L643">
        <v>122.18</v>
      </c>
      <c r="M643">
        <v>307.07</v>
      </c>
      <c r="N643">
        <v>196.87</v>
      </c>
      <c r="O643" s="4">
        <f t="shared" si="109"/>
        <v>-6.3371388139554855E-3</v>
      </c>
      <c r="P643" s="4">
        <f t="shared" si="110"/>
        <v>-4.518415425913253E-3</v>
      </c>
      <c r="Q643" s="4">
        <f t="shared" si="111"/>
        <v>2.4198072326968405E-3</v>
      </c>
      <c r="R643" s="4">
        <f t="shared" si="112"/>
        <v>5.4899437766020584E-3</v>
      </c>
      <c r="S643" s="4">
        <f t="shared" si="113"/>
        <v>-1.2575523676063505E-2</v>
      </c>
      <c r="T643" s="4">
        <f t="shared" si="114"/>
        <v>2.4306599052261297E-3</v>
      </c>
      <c r="U643" s="4">
        <f t="shared" si="115"/>
        <v>-1.9752405921357073E-3</v>
      </c>
      <c r="V643" s="4">
        <f t="shared" si="116"/>
        <v>-1.1061294943653746E-2</v>
      </c>
      <c r="W643" s="4">
        <f t="shared" si="117"/>
        <v>1.9772437001259306E-2</v>
      </c>
      <c r="X643" s="4">
        <f t="shared" si="118"/>
        <v>2.8474924306870351E-2</v>
      </c>
      <c r="Y643" s="4">
        <f t="shared" si="119"/>
        <v>1.139762772290492E-2</v>
      </c>
      <c r="Z643" s="4">
        <f t="shared" si="120"/>
        <v>2.5939032421440828E-3</v>
      </c>
    </row>
    <row r="644" spans="2:26" x14ac:dyDescent="0.2">
      <c r="B644" s="2">
        <v>43986</v>
      </c>
      <c r="C644">
        <v>350.66</v>
      </c>
      <c r="D644">
        <v>154.6</v>
      </c>
      <c r="E644">
        <v>2460.6</v>
      </c>
      <c r="F644">
        <v>80.58</v>
      </c>
      <c r="G644">
        <v>414.33</v>
      </c>
      <c r="H644">
        <v>182.92</v>
      </c>
      <c r="I644">
        <v>1412.18</v>
      </c>
      <c r="J644">
        <v>226.29</v>
      </c>
      <c r="K644">
        <v>218.04</v>
      </c>
      <c r="L644">
        <v>123.69</v>
      </c>
      <c r="M644">
        <v>301.37</v>
      </c>
      <c r="N644">
        <v>193.64</v>
      </c>
      <c r="O644" s="4">
        <f t="shared" si="109"/>
        <v>-3.4215328800939247E-4</v>
      </c>
      <c r="P644" s="4">
        <f t="shared" si="110"/>
        <v>-1.4002412607254546E-2</v>
      </c>
      <c r="Q644" s="4">
        <f t="shared" si="111"/>
        <v>-7.2079680365357201E-3</v>
      </c>
      <c r="R644" s="4">
        <f t="shared" si="112"/>
        <v>-8.6495040669705946E-3</v>
      </c>
      <c r="S644" s="4">
        <f t="shared" si="113"/>
        <v>-1.8271463703654379E-2</v>
      </c>
      <c r="T644" s="4">
        <f t="shared" si="114"/>
        <v>-1.3250981334266434E-2</v>
      </c>
      <c r="U644" s="4">
        <f t="shared" si="115"/>
        <v>-1.6991449874855333E-2</v>
      </c>
      <c r="V644" s="4">
        <f t="shared" si="116"/>
        <v>-1.6957356709643327E-2</v>
      </c>
      <c r="W644" s="4">
        <f t="shared" si="117"/>
        <v>-2.6107881542204521E-3</v>
      </c>
      <c r="X644" s="4">
        <f t="shared" si="118"/>
        <v>1.2283068165297279E-2</v>
      </c>
      <c r="Y644" s="4">
        <f t="shared" si="119"/>
        <v>-1.8736988888080095E-2</v>
      </c>
      <c r="Z644" s="4">
        <f t="shared" si="120"/>
        <v>-1.6542847360502284E-2</v>
      </c>
    </row>
    <row r="645" spans="2:26" x14ac:dyDescent="0.2">
      <c r="B645" s="2">
        <v>43987</v>
      </c>
      <c r="C645">
        <v>356.8</v>
      </c>
      <c r="D645">
        <v>156</v>
      </c>
      <c r="E645">
        <v>2483</v>
      </c>
      <c r="F645">
        <v>82.875</v>
      </c>
      <c r="G645">
        <v>419.6</v>
      </c>
      <c r="H645">
        <v>187.2</v>
      </c>
      <c r="I645">
        <v>1438.39</v>
      </c>
      <c r="J645">
        <v>230.77</v>
      </c>
      <c r="K645">
        <v>219.55</v>
      </c>
      <c r="L645">
        <v>124.82</v>
      </c>
      <c r="M645">
        <v>311.88</v>
      </c>
      <c r="N645">
        <v>199.61</v>
      </c>
      <c r="O645" s="4">
        <f t="shared" si="109"/>
        <v>1.7358307663871909E-2</v>
      </c>
      <c r="P645" s="4">
        <f t="shared" si="110"/>
        <v>9.0148710962155796E-3</v>
      </c>
      <c r="Q645" s="4">
        <f t="shared" si="111"/>
        <v>9.0622838820981801E-3</v>
      </c>
      <c r="R645" s="4">
        <f t="shared" si="112"/>
        <v>2.8082968742825305E-2</v>
      </c>
      <c r="S645" s="4">
        <f t="shared" si="113"/>
        <v>1.2639118764195151E-2</v>
      </c>
      <c r="T645" s="4">
        <f t="shared" si="114"/>
        <v>2.3128665253637163E-2</v>
      </c>
      <c r="U645" s="4">
        <f t="shared" si="115"/>
        <v>1.8389822842110045E-2</v>
      </c>
      <c r="V645" s="4">
        <f t="shared" si="116"/>
        <v>1.9604180982838573E-2</v>
      </c>
      <c r="W645" s="4">
        <f t="shared" si="117"/>
        <v>6.9014648116465117E-3</v>
      </c>
      <c r="X645" s="4">
        <f t="shared" si="118"/>
        <v>9.0942641189785071E-3</v>
      </c>
      <c r="Y645" s="4">
        <f t="shared" si="119"/>
        <v>3.4279752703986074E-2</v>
      </c>
      <c r="Z645" s="4">
        <f t="shared" si="120"/>
        <v>3.0364697751297756E-2</v>
      </c>
    </row>
    <row r="646" spans="2:26" x14ac:dyDescent="0.2">
      <c r="B646" s="2">
        <v>43990</v>
      </c>
      <c r="C646">
        <v>352.2</v>
      </c>
      <c r="D646">
        <v>156.09</v>
      </c>
      <c r="E646">
        <v>2524.06</v>
      </c>
      <c r="F646">
        <v>83.364999999999995</v>
      </c>
      <c r="G646">
        <v>419.49</v>
      </c>
      <c r="H646">
        <v>188.36</v>
      </c>
      <c r="I646">
        <v>1446.61</v>
      </c>
      <c r="J646">
        <v>231.4</v>
      </c>
      <c r="K646">
        <v>219</v>
      </c>
      <c r="L646">
        <v>127.28</v>
      </c>
      <c r="M646">
        <v>310.41000000000003</v>
      </c>
      <c r="N646">
        <v>199.6</v>
      </c>
      <c r="O646" s="4">
        <f t="shared" si="109"/>
        <v>-1.2976204643748556E-2</v>
      </c>
      <c r="P646" s="4">
        <f t="shared" si="110"/>
        <v>5.7675672078474221E-4</v>
      </c>
      <c r="Q646" s="4">
        <f t="shared" si="111"/>
        <v>1.6401209661200747E-2</v>
      </c>
      <c r="R646" s="4">
        <f t="shared" si="112"/>
        <v>5.8951085063955527E-3</v>
      </c>
      <c r="S646" s="4">
        <f t="shared" si="113"/>
        <v>-2.6218880127321868E-4</v>
      </c>
      <c r="T646" s="4">
        <f t="shared" si="114"/>
        <v>6.1774613318623574E-3</v>
      </c>
      <c r="U646" s="4">
        <f t="shared" si="115"/>
        <v>5.6984556281313523E-3</v>
      </c>
      <c r="V646" s="4">
        <f t="shared" si="116"/>
        <v>2.7262712430883018E-3</v>
      </c>
      <c r="W646" s="4">
        <f t="shared" si="117"/>
        <v>-2.5082671912256718E-3</v>
      </c>
      <c r="X646" s="4">
        <f t="shared" si="118"/>
        <v>1.9516684523634614E-2</v>
      </c>
      <c r="Y646" s="4">
        <f t="shared" si="119"/>
        <v>-4.7244941564302126E-3</v>
      </c>
      <c r="Z646" s="4">
        <f t="shared" si="120"/>
        <v>-5.0098945427785024E-5</v>
      </c>
    </row>
    <row r="647" spans="2:26" x14ac:dyDescent="0.2">
      <c r="B647" s="2">
        <v>43991</v>
      </c>
      <c r="C647">
        <v>361.84</v>
      </c>
      <c r="D647">
        <v>156.86000000000001</v>
      </c>
      <c r="E647">
        <v>2600.86</v>
      </c>
      <c r="F647">
        <v>85.998000000000005</v>
      </c>
      <c r="G647">
        <v>434.05</v>
      </c>
      <c r="H647">
        <v>189.8</v>
      </c>
      <c r="I647">
        <v>1456.16</v>
      </c>
      <c r="J647">
        <v>238.67</v>
      </c>
      <c r="K647">
        <v>220.72</v>
      </c>
      <c r="L647">
        <v>123.89</v>
      </c>
      <c r="M647">
        <v>311.49</v>
      </c>
      <c r="N647">
        <v>199.08</v>
      </c>
      <c r="O647" s="4">
        <f t="shared" si="109"/>
        <v>2.7002929107481994E-2</v>
      </c>
      <c r="P647" s="4">
        <f t="shared" si="110"/>
        <v>4.9209238141987161E-3</v>
      </c>
      <c r="Q647" s="4">
        <f t="shared" si="111"/>
        <v>2.9973443378893249E-2</v>
      </c>
      <c r="R647" s="4">
        <f t="shared" si="112"/>
        <v>3.109548315671162E-2</v>
      </c>
      <c r="S647" s="4">
        <f t="shared" si="113"/>
        <v>3.412004711694798E-2</v>
      </c>
      <c r="T647" s="4">
        <f t="shared" si="114"/>
        <v>7.6158608004735732E-3</v>
      </c>
      <c r="U647" s="4">
        <f t="shared" si="115"/>
        <v>6.5799456768016479E-3</v>
      </c>
      <c r="V647" s="4">
        <f t="shared" si="116"/>
        <v>3.0934029915876148E-2</v>
      </c>
      <c r="W647" s="4">
        <f t="shared" si="117"/>
        <v>7.823200092529712E-3</v>
      </c>
      <c r="X647" s="4">
        <f t="shared" si="118"/>
        <v>-2.6995308901883897E-2</v>
      </c>
      <c r="Y647" s="4">
        <f t="shared" si="119"/>
        <v>3.4732306985033549E-3</v>
      </c>
      <c r="Z647" s="4">
        <f t="shared" si="120"/>
        <v>-2.6086098870100921E-3</v>
      </c>
    </row>
    <row r="648" spans="2:26" x14ac:dyDescent="0.2">
      <c r="B648" s="2">
        <v>43992</v>
      </c>
      <c r="C648">
        <v>374.67</v>
      </c>
      <c r="D648">
        <v>159.91</v>
      </c>
      <c r="E648">
        <v>2647.45</v>
      </c>
      <c r="F648">
        <v>88.21</v>
      </c>
      <c r="G648">
        <v>434.48</v>
      </c>
      <c r="H648">
        <v>196.84</v>
      </c>
      <c r="I648">
        <v>1465.85</v>
      </c>
      <c r="J648">
        <v>236.73</v>
      </c>
      <c r="K648">
        <v>223.68</v>
      </c>
      <c r="L648">
        <v>122.18</v>
      </c>
      <c r="M648">
        <v>313.14999999999998</v>
      </c>
      <c r="N648">
        <v>200.48</v>
      </c>
      <c r="O648" s="4">
        <f t="shared" si="109"/>
        <v>3.4843513373515794E-2</v>
      </c>
      <c r="P648" s="4">
        <f t="shared" si="110"/>
        <v>1.9257469186830099E-2</v>
      </c>
      <c r="Q648" s="4">
        <f t="shared" si="111"/>
        <v>1.7754753007697566E-2</v>
      </c>
      <c r="R648" s="4">
        <f t="shared" si="112"/>
        <v>2.5396295101541878E-2</v>
      </c>
      <c r="S648" s="4">
        <f t="shared" si="113"/>
        <v>9.9017888877293066E-4</v>
      </c>
      <c r="T648" s="4">
        <f t="shared" si="114"/>
        <v>3.6420329821950002E-2</v>
      </c>
      <c r="U648" s="4">
        <f t="shared" si="115"/>
        <v>6.6324451465645234E-3</v>
      </c>
      <c r="V648" s="4">
        <f t="shared" si="116"/>
        <v>-8.1615934743991501E-3</v>
      </c>
      <c r="W648" s="4">
        <f t="shared" si="117"/>
        <v>1.3321529136414873E-2</v>
      </c>
      <c r="X648" s="4">
        <f t="shared" si="118"/>
        <v>-1.3898707906026523E-2</v>
      </c>
      <c r="Y648" s="4">
        <f t="shared" si="119"/>
        <v>5.3150739879494063E-3</v>
      </c>
      <c r="Z648" s="4">
        <f t="shared" si="120"/>
        <v>7.0077371574045789E-3</v>
      </c>
    </row>
    <row r="649" spans="2:26" x14ac:dyDescent="0.2">
      <c r="B649" s="2">
        <v>43993</v>
      </c>
      <c r="C649">
        <v>351.85</v>
      </c>
      <c r="D649">
        <v>153.04</v>
      </c>
      <c r="E649">
        <v>2557.96</v>
      </c>
      <c r="F649">
        <v>83.974999999999994</v>
      </c>
      <c r="G649">
        <v>425.56</v>
      </c>
      <c r="H649">
        <v>186.27</v>
      </c>
      <c r="I649">
        <v>1403.84</v>
      </c>
      <c r="J649">
        <v>224.43</v>
      </c>
      <c r="K649">
        <v>215.24</v>
      </c>
      <c r="L649">
        <v>112.64</v>
      </c>
      <c r="M649">
        <v>291.25</v>
      </c>
      <c r="N649">
        <v>188.88</v>
      </c>
      <c r="O649" s="4">
        <f t="shared" si="109"/>
        <v>-6.2840690130545454E-2</v>
      </c>
      <c r="P649" s="4">
        <f t="shared" si="110"/>
        <v>-4.3911831839353273E-2</v>
      </c>
      <c r="Q649" s="4">
        <f t="shared" si="111"/>
        <v>-3.4386846756008234E-2</v>
      </c>
      <c r="R649" s="4">
        <f t="shared" si="112"/>
        <v>-4.9201199772319078E-2</v>
      </c>
      <c r="S649" s="4">
        <f t="shared" si="113"/>
        <v>-2.0743965078424617E-2</v>
      </c>
      <c r="T649" s="4">
        <f t="shared" si="114"/>
        <v>-5.5193981952866296E-2</v>
      </c>
      <c r="U649" s="4">
        <f t="shared" si="115"/>
        <v>-4.3223939997761182E-2</v>
      </c>
      <c r="V649" s="4">
        <f t="shared" si="116"/>
        <v>-5.3356396648629976E-2</v>
      </c>
      <c r="W649" s="4">
        <f t="shared" si="117"/>
        <v>-3.8462774424226513E-2</v>
      </c>
      <c r="X649" s="4">
        <f t="shared" si="118"/>
        <v>-8.1298474811888677E-2</v>
      </c>
      <c r="Y649" s="4">
        <f t="shared" si="119"/>
        <v>-7.2500304091511453E-2</v>
      </c>
      <c r="Z649" s="4">
        <f t="shared" si="120"/>
        <v>-5.9602598370500651E-2</v>
      </c>
    </row>
    <row r="650" spans="2:26" x14ac:dyDescent="0.2">
      <c r="B650" s="2">
        <v>43994</v>
      </c>
      <c r="C650">
        <v>357.3</v>
      </c>
      <c r="D650">
        <v>155.26</v>
      </c>
      <c r="E650">
        <v>2545.02</v>
      </c>
      <c r="F650">
        <v>84.7</v>
      </c>
      <c r="G650">
        <v>418.07</v>
      </c>
      <c r="H650">
        <v>187.74</v>
      </c>
      <c r="I650">
        <v>1413.18</v>
      </c>
      <c r="J650">
        <v>228.58</v>
      </c>
      <c r="K650">
        <v>217.64</v>
      </c>
      <c r="L650">
        <v>115.49</v>
      </c>
      <c r="M650">
        <v>297.79000000000002</v>
      </c>
      <c r="N650">
        <v>192.26</v>
      </c>
      <c r="O650" s="4">
        <f t="shared" si="109"/>
        <v>1.5370816616806169E-2</v>
      </c>
      <c r="P650" s="4">
        <f t="shared" si="110"/>
        <v>1.4401805845536795E-2</v>
      </c>
      <c r="Q650" s="4">
        <f t="shared" si="111"/>
        <v>-5.0715573000361903E-3</v>
      </c>
      <c r="R650" s="4">
        <f t="shared" si="112"/>
        <v>8.5964661596524723E-3</v>
      </c>
      <c r="S650" s="4">
        <f t="shared" si="113"/>
        <v>-1.7757066029126026E-2</v>
      </c>
      <c r="T650" s="4">
        <f t="shared" si="114"/>
        <v>7.860792863934641E-3</v>
      </c>
      <c r="U650" s="4">
        <f t="shared" si="115"/>
        <v>6.6311451284799235E-3</v>
      </c>
      <c r="V650" s="4">
        <f t="shared" si="116"/>
        <v>1.8322403917028759E-2</v>
      </c>
      <c r="W650" s="4">
        <f t="shared" si="117"/>
        <v>1.1088636996505554E-2</v>
      </c>
      <c r="X650" s="4">
        <f t="shared" si="118"/>
        <v>2.4987053717263688E-2</v>
      </c>
      <c r="Y650" s="4">
        <f t="shared" si="119"/>
        <v>2.2206535222578285E-2</v>
      </c>
      <c r="Z650" s="4">
        <f t="shared" si="120"/>
        <v>1.7736729860412671E-2</v>
      </c>
    </row>
    <row r="651" spans="2:26" x14ac:dyDescent="0.2">
      <c r="B651" s="2">
        <v>43997</v>
      </c>
      <c r="C651">
        <v>366.95</v>
      </c>
      <c r="D651">
        <v>157.55000000000001</v>
      </c>
      <c r="E651">
        <v>2572.6799999999998</v>
      </c>
      <c r="F651">
        <v>85.748000000000005</v>
      </c>
      <c r="G651">
        <v>425.5</v>
      </c>
      <c r="H651">
        <v>188.94</v>
      </c>
      <c r="I651">
        <v>1419.85</v>
      </c>
      <c r="J651">
        <v>232.5</v>
      </c>
      <c r="K651">
        <v>217.03</v>
      </c>
      <c r="L651">
        <v>117.08</v>
      </c>
      <c r="M651">
        <v>297.17</v>
      </c>
      <c r="N651">
        <v>191.76</v>
      </c>
      <c r="O651" s="4">
        <f t="shared" si="109"/>
        <v>2.6649833961707569E-2</v>
      </c>
      <c r="P651" s="4">
        <f t="shared" si="110"/>
        <v>1.4641737225749565E-2</v>
      </c>
      <c r="Q651" s="4">
        <f t="shared" si="111"/>
        <v>1.0809648605926373E-2</v>
      </c>
      <c r="R651" s="4">
        <f t="shared" si="112"/>
        <v>1.2297160500880571E-2</v>
      </c>
      <c r="S651" s="4">
        <f t="shared" si="113"/>
        <v>1.7616065394389493E-2</v>
      </c>
      <c r="T651" s="4">
        <f t="shared" si="114"/>
        <v>6.3714774321423839E-3</v>
      </c>
      <c r="U651" s="4">
        <f t="shared" si="115"/>
        <v>4.7087481065173865E-3</v>
      </c>
      <c r="V651" s="4">
        <f t="shared" si="116"/>
        <v>1.7003966557958963E-2</v>
      </c>
      <c r="W651" s="4">
        <f t="shared" si="117"/>
        <v>-2.8067287848300166E-3</v>
      </c>
      <c r="X651" s="4">
        <f t="shared" si="118"/>
        <v>1.3673515696689028E-2</v>
      </c>
      <c r="Y651" s="4">
        <f t="shared" si="119"/>
        <v>-2.0841744803979699E-3</v>
      </c>
      <c r="Z651" s="4">
        <f t="shared" si="120"/>
        <v>-2.6040325115411675E-3</v>
      </c>
    </row>
    <row r="652" spans="2:26" x14ac:dyDescent="0.2">
      <c r="B652" s="2">
        <v>43998</v>
      </c>
      <c r="C652">
        <v>362.74</v>
      </c>
      <c r="D652">
        <v>161.22</v>
      </c>
      <c r="E652">
        <v>2615.27</v>
      </c>
      <c r="F652">
        <v>88.02</v>
      </c>
      <c r="G652">
        <v>436.13</v>
      </c>
      <c r="H652">
        <v>193.57</v>
      </c>
      <c r="I652">
        <v>1442.72</v>
      </c>
      <c r="J652">
        <v>235.65</v>
      </c>
      <c r="K652">
        <v>222.62</v>
      </c>
      <c r="L652">
        <v>118.44</v>
      </c>
      <c r="M652">
        <v>304.48</v>
      </c>
      <c r="N652">
        <v>192.88</v>
      </c>
      <c r="O652" s="4">
        <f t="shared" si="109"/>
        <v>-1.1539274801794501E-2</v>
      </c>
      <c r="P652" s="4">
        <f t="shared" si="110"/>
        <v>2.3027023652171179E-2</v>
      </c>
      <c r="Q652" s="4">
        <f t="shared" si="111"/>
        <v>1.6419185541230837E-2</v>
      </c>
      <c r="R652" s="4">
        <f t="shared" si="112"/>
        <v>2.6151299224056054E-2</v>
      </c>
      <c r="S652" s="4">
        <f t="shared" si="113"/>
        <v>2.4675416030829483E-2</v>
      </c>
      <c r="T652" s="4">
        <f t="shared" si="114"/>
        <v>2.4209699816466059E-2</v>
      </c>
      <c r="U652" s="4">
        <f t="shared" si="115"/>
        <v>1.5978988538750277E-2</v>
      </c>
      <c r="V652" s="4">
        <f t="shared" si="116"/>
        <v>1.3457428342328962E-2</v>
      </c>
      <c r="W652" s="4">
        <f t="shared" si="117"/>
        <v>2.5430689232185163E-2</v>
      </c>
      <c r="X652" s="4">
        <f t="shared" si="118"/>
        <v>1.1549041409705451E-2</v>
      </c>
      <c r="Y652" s="4">
        <f t="shared" si="119"/>
        <v>2.430103792574868E-2</v>
      </c>
      <c r="Z652" s="4">
        <f t="shared" si="120"/>
        <v>5.8236437467867642E-3</v>
      </c>
    </row>
    <row r="653" spans="2:26" x14ac:dyDescent="0.2">
      <c r="B653" s="2">
        <v>43999</v>
      </c>
      <c r="C653">
        <v>369.44</v>
      </c>
      <c r="D653">
        <v>163.83000000000001</v>
      </c>
      <c r="E653">
        <v>2640.98</v>
      </c>
      <c r="F653">
        <v>87.897000000000006</v>
      </c>
      <c r="G653">
        <v>447.77</v>
      </c>
      <c r="H653">
        <v>194.24</v>
      </c>
      <c r="I653">
        <v>1451.12</v>
      </c>
      <c r="J653">
        <v>235.53</v>
      </c>
      <c r="K653">
        <v>224.25</v>
      </c>
      <c r="L653">
        <v>117.65</v>
      </c>
      <c r="M653">
        <v>303.76</v>
      </c>
      <c r="N653">
        <v>193.56</v>
      </c>
      <c r="O653" s="4">
        <f t="shared" ref="O653:O716" si="121">LN(C653/C652)</f>
        <v>1.8302021416907944E-2</v>
      </c>
      <c r="P653" s="4">
        <f t="shared" ref="P653:P716" si="122">LN(D653/D652)</f>
        <v>1.6059412976717178E-2</v>
      </c>
      <c r="Q653" s="4">
        <f t="shared" ref="Q653:Q716" si="123">LN(E653/E652)</f>
        <v>9.7827177323296655E-3</v>
      </c>
      <c r="R653" s="4">
        <f t="shared" ref="R653:R716" si="124">LN(F653/F652)</f>
        <v>-1.3983869670779619E-3</v>
      </c>
      <c r="S653" s="4">
        <f t="shared" ref="S653:S716" si="125">LN(G653/G652)</f>
        <v>2.6339343682348509E-2</v>
      </c>
      <c r="T653" s="4">
        <f t="shared" ref="T653:T716" si="126">LN(H653/H652)</f>
        <v>3.4553037136792319E-3</v>
      </c>
      <c r="U653" s="4">
        <f t="shared" ref="U653:U716" si="127">LN(I653/I652)</f>
        <v>5.8054512981174106E-3</v>
      </c>
      <c r="V653" s="4">
        <f t="shared" ref="V653:V716" si="128">LN(J653/J652)</f>
        <v>-5.0935949146599347E-4</v>
      </c>
      <c r="W653" s="4">
        <f t="shared" ref="W653:W716" si="129">LN(K653/K652)</f>
        <v>7.2952188738256525E-3</v>
      </c>
      <c r="X653" s="4">
        <f t="shared" ref="X653:X716" si="130">LN(L653/L652)</f>
        <v>-6.6923880600190102E-3</v>
      </c>
      <c r="Y653" s="4">
        <f t="shared" ref="Y653:Y716" si="131">LN(M653/M652)</f>
        <v>-2.3674876242925275E-3</v>
      </c>
      <c r="Z653" s="4">
        <f t="shared" ref="Z653:Z716" si="132">LN(N653/N652)</f>
        <v>3.5193080522022699E-3</v>
      </c>
    </row>
    <row r="654" spans="2:26" x14ac:dyDescent="0.2">
      <c r="B654" s="2">
        <v>44000</v>
      </c>
      <c r="C654">
        <v>368.72</v>
      </c>
      <c r="D654">
        <v>168.05</v>
      </c>
      <c r="E654">
        <v>2653.98</v>
      </c>
      <c r="F654">
        <v>87.933000000000007</v>
      </c>
      <c r="G654">
        <v>449.87</v>
      </c>
      <c r="H654">
        <v>196.32</v>
      </c>
      <c r="I654">
        <v>1435.96</v>
      </c>
      <c r="J654">
        <v>235.94</v>
      </c>
      <c r="K654">
        <v>223.54</v>
      </c>
      <c r="L654">
        <v>118.37</v>
      </c>
      <c r="M654">
        <v>304.85000000000002</v>
      </c>
      <c r="N654">
        <v>193.91</v>
      </c>
      <c r="O654" s="4">
        <f t="shared" si="121"/>
        <v>-1.9507971939322596E-3</v>
      </c>
      <c r="P654" s="4">
        <f t="shared" si="122"/>
        <v>2.5432249338942569E-2</v>
      </c>
      <c r="Q654" s="4">
        <f t="shared" si="123"/>
        <v>4.9103396893316244E-3</v>
      </c>
      <c r="R654" s="4">
        <f t="shared" si="124"/>
        <v>4.0948644148377486E-4</v>
      </c>
      <c r="S654" s="4">
        <f t="shared" si="125"/>
        <v>4.6789444124366404E-3</v>
      </c>
      <c r="T654" s="4">
        <f t="shared" si="126"/>
        <v>1.0651473091467795E-2</v>
      </c>
      <c r="U654" s="4">
        <f t="shared" si="127"/>
        <v>-1.0502056982709753E-2</v>
      </c>
      <c r="V654" s="4">
        <f t="shared" si="128"/>
        <v>1.7392415354225597E-3</v>
      </c>
      <c r="W654" s="4">
        <f t="shared" si="129"/>
        <v>-3.1711319814400844E-3</v>
      </c>
      <c r="X654" s="4">
        <f t="shared" si="130"/>
        <v>6.1011967924306833E-3</v>
      </c>
      <c r="Y654" s="4">
        <f t="shared" si="131"/>
        <v>3.5819364302784066E-3</v>
      </c>
      <c r="Z654" s="4">
        <f t="shared" si="132"/>
        <v>1.8065919694088817E-3</v>
      </c>
    </row>
    <row r="655" spans="2:26" x14ac:dyDescent="0.2">
      <c r="B655" s="2">
        <v>44001</v>
      </c>
      <c r="C655">
        <v>370.45</v>
      </c>
      <c r="D655">
        <v>164.36</v>
      </c>
      <c r="E655">
        <v>2675.01</v>
      </c>
      <c r="F655">
        <v>87.43</v>
      </c>
      <c r="G655">
        <v>453.72</v>
      </c>
      <c r="H655">
        <v>195.15</v>
      </c>
      <c r="I655">
        <v>1431.72</v>
      </c>
      <c r="J655">
        <v>238.79</v>
      </c>
      <c r="K655">
        <v>220.64</v>
      </c>
      <c r="L655">
        <v>114.35</v>
      </c>
      <c r="M655">
        <v>296.5</v>
      </c>
      <c r="N655">
        <v>192.2</v>
      </c>
      <c r="O655" s="4">
        <f t="shared" si="121"/>
        <v>4.6809344504128939E-3</v>
      </c>
      <c r="P655" s="4">
        <f t="shared" si="122"/>
        <v>-2.2202410155905655E-2</v>
      </c>
      <c r="Q655" s="4">
        <f t="shared" si="123"/>
        <v>7.8927185721442868E-3</v>
      </c>
      <c r="R655" s="4">
        <f t="shared" si="124"/>
        <v>-5.7366876645513452E-3</v>
      </c>
      <c r="S655" s="4">
        <f t="shared" si="125"/>
        <v>8.5216155517987505E-3</v>
      </c>
      <c r="T655" s="4">
        <f t="shared" si="126"/>
        <v>-5.9774873359773164E-3</v>
      </c>
      <c r="U655" s="4">
        <f t="shared" si="127"/>
        <v>-2.9570963912949619E-3</v>
      </c>
      <c r="V655" s="4">
        <f t="shared" si="128"/>
        <v>1.200696918102335E-2</v>
      </c>
      <c r="W655" s="4">
        <f t="shared" si="129"/>
        <v>-1.3057954912473848E-2</v>
      </c>
      <c r="X655" s="4">
        <f t="shared" si="130"/>
        <v>-3.4551391497012175E-2</v>
      </c>
      <c r="Y655" s="4">
        <f t="shared" si="131"/>
        <v>-2.7772633916045085E-2</v>
      </c>
      <c r="Z655" s="4">
        <f t="shared" si="132"/>
        <v>-8.8576373583346083E-3</v>
      </c>
    </row>
    <row r="656" spans="2:26" x14ac:dyDescent="0.2">
      <c r="B656" s="2">
        <v>44004</v>
      </c>
      <c r="C656">
        <v>381.07</v>
      </c>
      <c r="D656">
        <v>170.26</v>
      </c>
      <c r="E656">
        <v>2713.82</v>
      </c>
      <c r="F656">
        <v>89.718000000000004</v>
      </c>
      <c r="G656">
        <v>468.04</v>
      </c>
      <c r="H656">
        <v>200.57</v>
      </c>
      <c r="I656">
        <v>1451.86</v>
      </c>
      <c r="J656">
        <v>239.22</v>
      </c>
      <c r="K656">
        <v>221.41</v>
      </c>
      <c r="L656">
        <v>115.92</v>
      </c>
      <c r="M656">
        <v>304.44</v>
      </c>
      <c r="N656">
        <v>194.96</v>
      </c>
      <c r="O656" s="4">
        <f t="shared" si="121"/>
        <v>2.8264602422411175E-2</v>
      </c>
      <c r="P656" s="4">
        <f t="shared" si="122"/>
        <v>3.5267536440701776E-2</v>
      </c>
      <c r="Q656" s="4">
        <f t="shared" si="123"/>
        <v>1.440411778366788E-2</v>
      </c>
      <c r="R656" s="4">
        <f t="shared" si="124"/>
        <v>2.5832944636961973E-2</v>
      </c>
      <c r="S656" s="4">
        <f t="shared" si="125"/>
        <v>3.1073494659915317E-2</v>
      </c>
      <c r="T656" s="4">
        <f t="shared" si="126"/>
        <v>2.7394819371331314E-2</v>
      </c>
      <c r="U656" s="4">
        <f t="shared" si="127"/>
        <v>1.3968974327664816E-2</v>
      </c>
      <c r="V656" s="4">
        <f t="shared" si="128"/>
        <v>1.7991260265989625E-3</v>
      </c>
      <c r="W656" s="4">
        <f t="shared" si="129"/>
        <v>3.4837723278791826E-3</v>
      </c>
      <c r="X656" s="4">
        <f t="shared" si="130"/>
        <v>1.3636377543636963E-2</v>
      </c>
      <c r="Y656" s="4">
        <f t="shared" si="131"/>
        <v>2.642680496141071E-2</v>
      </c>
      <c r="Z656" s="4">
        <f t="shared" si="132"/>
        <v>1.4257912780758785E-2</v>
      </c>
    </row>
    <row r="657" spans="2:26" x14ac:dyDescent="0.2">
      <c r="B657" s="2">
        <v>44005</v>
      </c>
      <c r="C657">
        <v>378</v>
      </c>
      <c r="D657">
        <v>172.79</v>
      </c>
      <c r="E657">
        <v>2764.41</v>
      </c>
      <c r="F657">
        <v>91.632000000000005</v>
      </c>
      <c r="G657">
        <v>466.26</v>
      </c>
      <c r="H657">
        <v>201.91</v>
      </c>
      <c r="I657">
        <v>1464.41</v>
      </c>
      <c r="J657">
        <v>242.24</v>
      </c>
      <c r="K657">
        <v>228.75</v>
      </c>
      <c r="L657">
        <v>116.59</v>
      </c>
      <c r="M657">
        <v>306.88</v>
      </c>
      <c r="N657">
        <v>197.97</v>
      </c>
      <c r="O657" s="4">
        <f t="shared" si="121"/>
        <v>-8.0888896654894901E-3</v>
      </c>
      <c r="P657" s="4">
        <f t="shared" si="122"/>
        <v>1.4750303869119413E-2</v>
      </c>
      <c r="Q657" s="4">
        <f t="shared" si="123"/>
        <v>1.8469994207653922E-2</v>
      </c>
      <c r="R657" s="4">
        <f t="shared" si="124"/>
        <v>2.110913782173978E-2</v>
      </c>
      <c r="S657" s="4">
        <f t="shared" si="125"/>
        <v>-3.8103439015513664E-3</v>
      </c>
      <c r="T657" s="4">
        <f t="shared" si="126"/>
        <v>6.6587405643273902E-3</v>
      </c>
      <c r="U657" s="4">
        <f t="shared" si="127"/>
        <v>8.6069379547096796E-3</v>
      </c>
      <c r="V657" s="4">
        <f t="shared" si="128"/>
        <v>1.2545339627765287E-2</v>
      </c>
      <c r="W657" s="4">
        <f t="shared" si="129"/>
        <v>3.2613517782760032E-2</v>
      </c>
      <c r="X657" s="4">
        <f t="shared" si="130"/>
        <v>5.7632089327731796E-3</v>
      </c>
      <c r="Y657" s="4">
        <f t="shared" si="131"/>
        <v>7.9827682958825644E-3</v>
      </c>
      <c r="Z657" s="4">
        <f t="shared" si="132"/>
        <v>1.5321094746489109E-2</v>
      </c>
    </row>
    <row r="658" spans="2:26" x14ac:dyDescent="0.2">
      <c r="B658" s="2">
        <v>44006</v>
      </c>
      <c r="C658">
        <v>369.42</v>
      </c>
      <c r="D658">
        <v>168</v>
      </c>
      <c r="E658">
        <v>2734.4</v>
      </c>
      <c r="F658">
        <v>90.015000000000001</v>
      </c>
      <c r="G658">
        <v>457.85</v>
      </c>
      <c r="H658">
        <v>197.84</v>
      </c>
      <c r="I658">
        <v>1431.97</v>
      </c>
      <c r="J658">
        <v>234.02</v>
      </c>
      <c r="K658">
        <v>226.22</v>
      </c>
      <c r="L658">
        <v>112.07</v>
      </c>
      <c r="M658">
        <v>294.01</v>
      </c>
      <c r="N658">
        <v>191.41</v>
      </c>
      <c r="O658" s="4">
        <f t="shared" si="121"/>
        <v>-2.2959987468413889E-2</v>
      </c>
      <c r="P658" s="4">
        <f t="shared" si="122"/>
        <v>-2.8113004921771427E-2</v>
      </c>
      <c r="Q658" s="4">
        <f t="shared" si="123"/>
        <v>-1.0915197270871804E-2</v>
      </c>
      <c r="R658" s="4">
        <f t="shared" si="124"/>
        <v>-1.7804232541915651E-2</v>
      </c>
      <c r="S658" s="4">
        <f t="shared" si="125"/>
        <v>-1.8201798895464614E-2</v>
      </c>
      <c r="T658" s="4">
        <f t="shared" si="126"/>
        <v>-2.0363430349121969E-2</v>
      </c>
      <c r="U658" s="4">
        <f t="shared" si="127"/>
        <v>-2.2401312377611657E-2</v>
      </c>
      <c r="V658" s="4">
        <f t="shared" si="128"/>
        <v>-3.452238845827213E-2</v>
      </c>
      <c r="W658" s="4">
        <f t="shared" si="129"/>
        <v>-1.1121727052395742E-2</v>
      </c>
      <c r="X658" s="4">
        <f t="shared" si="130"/>
        <v>-3.9539830881263477E-2</v>
      </c>
      <c r="Y658" s="4">
        <f t="shared" si="131"/>
        <v>-4.2843011329399189E-2</v>
      </c>
      <c r="Z658" s="4">
        <f t="shared" si="132"/>
        <v>-3.3697779805421595E-2</v>
      </c>
    </row>
    <row r="659" spans="2:26" x14ac:dyDescent="0.2">
      <c r="B659" s="2">
        <v>44007</v>
      </c>
      <c r="C659">
        <v>379.6</v>
      </c>
      <c r="D659">
        <v>172.5</v>
      </c>
      <c r="E659">
        <v>2754.58</v>
      </c>
      <c r="F659">
        <v>91.21</v>
      </c>
      <c r="G659">
        <v>465.91</v>
      </c>
      <c r="H659">
        <v>200.34</v>
      </c>
      <c r="I659">
        <v>1441.33</v>
      </c>
      <c r="J659">
        <v>235.68</v>
      </c>
      <c r="K659">
        <v>222.16</v>
      </c>
      <c r="L659">
        <v>111.36</v>
      </c>
      <c r="M659">
        <v>298.01</v>
      </c>
      <c r="N659">
        <v>193.98</v>
      </c>
      <c r="O659" s="4">
        <f t="shared" si="121"/>
        <v>2.7183858584599072E-2</v>
      </c>
      <c r="P659" s="4">
        <f t="shared" si="122"/>
        <v>2.6433257068155431E-2</v>
      </c>
      <c r="Q659" s="4">
        <f t="shared" si="123"/>
        <v>7.3529475132480537E-3</v>
      </c>
      <c r="R659" s="4">
        <f t="shared" si="124"/>
        <v>1.3188217082481208E-2</v>
      </c>
      <c r="S659" s="4">
        <f t="shared" si="125"/>
        <v>1.7450862872105753E-2</v>
      </c>
      <c r="T659" s="4">
        <f t="shared" si="126"/>
        <v>1.2557299970457349E-2</v>
      </c>
      <c r="U659" s="4">
        <f t="shared" si="127"/>
        <v>6.5151798343924313E-3</v>
      </c>
      <c r="V659" s="4">
        <f t="shared" si="128"/>
        <v>7.0683709235083427E-3</v>
      </c>
      <c r="W659" s="4">
        <f t="shared" si="129"/>
        <v>-1.8110134104690957E-2</v>
      </c>
      <c r="X659" s="4">
        <f t="shared" si="130"/>
        <v>-6.3554794778270069E-3</v>
      </c>
      <c r="Y659" s="4">
        <f t="shared" si="131"/>
        <v>1.3513262623684992E-2</v>
      </c>
      <c r="Z659" s="4">
        <f t="shared" si="132"/>
        <v>1.3337336707378427E-2</v>
      </c>
    </row>
    <row r="660" spans="2:26" x14ac:dyDescent="0.2">
      <c r="B660" s="2">
        <v>44008</v>
      </c>
      <c r="C660">
        <v>366.2</v>
      </c>
      <c r="D660">
        <v>170.87</v>
      </c>
      <c r="E660">
        <v>2692.87</v>
      </c>
      <c r="F660">
        <v>88.408000000000001</v>
      </c>
      <c r="G660">
        <v>443.4</v>
      </c>
      <c r="H660">
        <v>196.33</v>
      </c>
      <c r="I660">
        <v>1359.9</v>
      </c>
      <c r="J660">
        <v>216.08</v>
      </c>
      <c r="K660">
        <v>215.71</v>
      </c>
      <c r="L660">
        <v>109.1</v>
      </c>
      <c r="M660">
        <v>289.33999999999997</v>
      </c>
      <c r="N660">
        <v>189.27</v>
      </c>
      <c r="O660" s="4">
        <f t="shared" si="121"/>
        <v>-3.5938434495362589E-2</v>
      </c>
      <c r="P660" s="4">
        <f t="shared" si="122"/>
        <v>-9.4942030112323654E-3</v>
      </c>
      <c r="Q660" s="4">
        <f t="shared" si="123"/>
        <v>-2.2657441529320064E-2</v>
      </c>
      <c r="R660" s="4">
        <f t="shared" si="124"/>
        <v>-3.1202076905585859E-2</v>
      </c>
      <c r="S660" s="4">
        <f t="shared" si="125"/>
        <v>-4.9520185243635953E-2</v>
      </c>
      <c r="T660" s="4">
        <f t="shared" si="126"/>
        <v>-2.0219006272960499E-2</v>
      </c>
      <c r="U660" s="4">
        <f t="shared" si="127"/>
        <v>-5.8155130799951042E-2</v>
      </c>
      <c r="V660" s="4">
        <f t="shared" si="128"/>
        <v>-8.6826243229959979E-2</v>
      </c>
      <c r="W660" s="4">
        <f t="shared" si="129"/>
        <v>-2.9462929991918595E-2</v>
      </c>
      <c r="X660" s="4">
        <f t="shared" si="130"/>
        <v>-2.0503303747084409E-2</v>
      </c>
      <c r="Y660" s="4">
        <f t="shared" si="131"/>
        <v>-2.9524575787915088E-2</v>
      </c>
      <c r="Z660" s="4">
        <f t="shared" si="132"/>
        <v>-2.458049391456878E-2</v>
      </c>
    </row>
    <row r="661" spans="2:26" x14ac:dyDescent="0.2">
      <c r="B661" s="2">
        <v>44011</v>
      </c>
      <c r="C661">
        <v>368</v>
      </c>
      <c r="D661">
        <v>168.35</v>
      </c>
      <c r="E661">
        <v>2680.38</v>
      </c>
      <c r="F661">
        <v>90.444999999999993</v>
      </c>
      <c r="G661">
        <v>447.24</v>
      </c>
      <c r="H661">
        <v>198.44</v>
      </c>
      <c r="I661">
        <v>1394.97</v>
      </c>
      <c r="J661">
        <v>220.64</v>
      </c>
      <c r="K661">
        <v>215.02</v>
      </c>
      <c r="L661">
        <v>111.52</v>
      </c>
      <c r="M661">
        <v>292.93</v>
      </c>
      <c r="N661">
        <v>191.38</v>
      </c>
      <c r="O661" s="4">
        <f t="shared" si="121"/>
        <v>4.9033059285207153E-3</v>
      </c>
      <c r="P661" s="4">
        <f t="shared" si="122"/>
        <v>-1.4857887853098628E-2</v>
      </c>
      <c r="Q661" s="4">
        <f t="shared" si="123"/>
        <v>-4.6489638469759259E-3</v>
      </c>
      <c r="R661" s="4">
        <f t="shared" si="124"/>
        <v>2.2779467867117105E-2</v>
      </c>
      <c r="S661" s="4">
        <f t="shared" si="125"/>
        <v>8.623066096956445E-3</v>
      </c>
      <c r="T661" s="4">
        <f t="shared" si="126"/>
        <v>1.0689870522190522E-2</v>
      </c>
      <c r="U661" s="4">
        <f t="shared" si="127"/>
        <v>2.5461742032964703E-2</v>
      </c>
      <c r="V661" s="4">
        <f t="shared" si="128"/>
        <v>2.0883704560631326E-2</v>
      </c>
      <c r="W661" s="4">
        <f t="shared" si="129"/>
        <v>-3.2038659495434735E-3</v>
      </c>
      <c r="X661" s="4">
        <f t="shared" si="130"/>
        <v>2.1939054173188567E-2</v>
      </c>
      <c r="Y661" s="4">
        <f t="shared" si="131"/>
        <v>1.233120542276735E-2</v>
      </c>
      <c r="Z661" s="4">
        <f t="shared" si="132"/>
        <v>1.1086413300289E-2</v>
      </c>
    </row>
    <row r="662" spans="2:26" x14ac:dyDescent="0.2">
      <c r="B662" s="2">
        <v>44012</v>
      </c>
      <c r="C662">
        <v>379.91</v>
      </c>
      <c r="D662">
        <v>174.23</v>
      </c>
      <c r="E662">
        <v>2758.82</v>
      </c>
      <c r="F662">
        <v>91.2</v>
      </c>
      <c r="G662">
        <v>455.04</v>
      </c>
      <c r="H662">
        <v>203.51</v>
      </c>
      <c r="I662">
        <v>1413.61</v>
      </c>
      <c r="J662">
        <v>227.07</v>
      </c>
      <c r="K662">
        <v>215.7</v>
      </c>
      <c r="L662">
        <v>111.51</v>
      </c>
      <c r="M662">
        <v>295.7</v>
      </c>
      <c r="N662">
        <v>193.17</v>
      </c>
      <c r="O662" s="4">
        <f t="shared" si="121"/>
        <v>3.1851444394716662E-2</v>
      </c>
      <c r="P662" s="4">
        <f t="shared" si="122"/>
        <v>3.4331119827730454E-2</v>
      </c>
      <c r="Q662" s="4">
        <f t="shared" si="123"/>
        <v>2.8844476561360733E-2</v>
      </c>
      <c r="R662" s="4">
        <f t="shared" si="124"/>
        <v>8.3129659266875273E-3</v>
      </c>
      <c r="S662" s="4">
        <f t="shared" si="125"/>
        <v>1.7289963895654004E-2</v>
      </c>
      <c r="T662" s="4">
        <f t="shared" si="126"/>
        <v>2.5228356291608842E-2</v>
      </c>
      <c r="U662" s="4">
        <f t="shared" si="127"/>
        <v>1.3273806469542333E-2</v>
      </c>
      <c r="V662" s="4">
        <f t="shared" si="128"/>
        <v>2.8725925944194167E-2</v>
      </c>
      <c r="W662" s="4">
        <f t="shared" si="129"/>
        <v>3.1575063380286563E-3</v>
      </c>
      <c r="X662" s="4">
        <f t="shared" si="130"/>
        <v>-8.9674034943210322E-5</v>
      </c>
      <c r="Y662" s="4">
        <f t="shared" si="131"/>
        <v>9.4117542342199833E-3</v>
      </c>
      <c r="Z662" s="4">
        <f t="shared" si="132"/>
        <v>9.3096498670849643E-3</v>
      </c>
    </row>
    <row r="663" spans="2:26" x14ac:dyDescent="0.2">
      <c r="B663" s="2">
        <v>44013</v>
      </c>
      <c r="C663">
        <v>381.2</v>
      </c>
      <c r="D663">
        <v>177.43</v>
      </c>
      <c r="E663">
        <v>2878.7</v>
      </c>
      <c r="F663">
        <v>91.028000000000006</v>
      </c>
      <c r="G663">
        <v>485.64</v>
      </c>
      <c r="H663">
        <v>204.7</v>
      </c>
      <c r="I663">
        <v>1438.04</v>
      </c>
      <c r="J663">
        <v>237.55</v>
      </c>
      <c r="K663">
        <v>215.95</v>
      </c>
      <c r="L663">
        <v>113.01</v>
      </c>
      <c r="M663">
        <v>301.17</v>
      </c>
      <c r="N663">
        <v>193.78</v>
      </c>
      <c r="O663" s="4">
        <f t="shared" si="121"/>
        <v>3.3897892163992824E-3</v>
      </c>
      <c r="P663" s="4">
        <f t="shared" si="122"/>
        <v>1.8199899500674195E-2</v>
      </c>
      <c r="Q663" s="4">
        <f t="shared" si="123"/>
        <v>4.2535751274831425E-2</v>
      </c>
      <c r="R663" s="4">
        <f t="shared" si="124"/>
        <v>-1.8877455833134478E-3</v>
      </c>
      <c r="S663" s="4">
        <f t="shared" si="125"/>
        <v>6.5082281500953174E-2</v>
      </c>
      <c r="T663" s="4">
        <f t="shared" si="126"/>
        <v>5.8303489427867471E-3</v>
      </c>
      <c r="U663" s="4">
        <f t="shared" si="127"/>
        <v>1.713435918838533E-2</v>
      </c>
      <c r="V663" s="4">
        <f t="shared" si="128"/>
        <v>4.511978764374474E-2</v>
      </c>
      <c r="W663" s="4">
        <f t="shared" si="129"/>
        <v>1.1583460115994592E-3</v>
      </c>
      <c r="X663" s="4">
        <f t="shared" si="130"/>
        <v>1.3362037394788849E-2</v>
      </c>
      <c r="Y663" s="4">
        <f t="shared" si="131"/>
        <v>1.8329462513113383E-2</v>
      </c>
      <c r="Z663" s="4">
        <f t="shared" si="132"/>
        <v>3.1528647386562807E-3</v>
      </c>
    </row>
    <row r="664" spans="2:26" x14ac:dyDescent="0.2">
      <c r="B664" s="2">
        <v>44014</v>
      </c>
      <c r="C664">
        <v>384.49</v>
      </c>
      <c r="D664">
        <v>177.21</v>
      </c>
      <c r="E664">
        <v>2890.3</v>
      </c>
      <c r="F664">
        <v>91.028000000000006</v>
      </c>
      <c r="G664">
        <v>476.89</v>
      </c>
      <c r="H664">
        <v>206.26</v>
      </c>
      <c r="I664">
        <v>1464.7</v>
      </c>
      <c r="J664">
        <v>233.42</v>
      </c>
      <c r="K664">
        <v>223.6</v>
      </c>
      <c r="L664">
        <v>112.18</v>
      </c>
      <c r="M664">
        <v>302.42</v>
      </c>
      <c r="N664">
        <v>195.67</v>
      </c>
      <c r="O664" s="4">
        <f t="shared" si="121"/>
        <v>8.5936090251022643E-3</v>
      </c>
      <c r="P664" s="4">
        <f t="shared" si="122"/>
        <v>-1.2406949482344823E-3</v>
      </c>
      <c r="Q664" s="4">
        <f t="shared" si="123"/>
        <v>4.0214996128872344E-3</v>
      </c>
      <c r="R664" s="4">
        <f t="shared" si="124"/>
        <v>0</v>
      </c>
      <c r="S664" s="4">
        <f t="shared" si="125"/>
        <v>-1.8181752347996051E-2</v>
      </c>
      <c r="T664" s="4">
        <f t="shared" si="126"/>
        <v>7.5920162206791044E-3</v>
      </c>
      <c r="U664" s="4">
        <f t="shared" si="127"/>
        <v>1.8369368018455862E-2</v>
      </c>
      <c r="V664" s="4">
        <f t="shared" si="128"/>
        <v>-1.753872164872284E-2</v>
      </c>
      <c r="W664" s="4">
        <f t="shared" si="129"/>
        <v>3.4811841874234049E-2</v>
      </c>
      <c r="X664" s="4">
        <f t="shared" si="130"/>
        <v>-7.3715862918685184E-3</v>
      </c>
      <c r="Y664" s="4">
        <f t="shared" si="131"/>
        <v>4.1418903129781916E-3</v>
      </c>
      <c r="Z664" s="4">
        <f t="shared" si="132"/>
        <v>9.7060718331492008E-3</v>
      </c>
    </row>
    <row r="665" spans="2:26" x14ac:dyDescent="0.2">
      <c r="B665" s="2">
        <v>44015</v>
      </c>
      <c r="C665">
        <v>384.49</v>
      </c>
      <c r="D665">
        <v>177.21</v>
      </c>
      <c r="E665">
        <v>2890.3</v>
      </c>
      <c r="F665">
        <v>91.028000000000006</v>
      </c>
      <c r="G665">
        <v>476.89</v>
      </c>
      <c r="H665">
        <v>206.26</v>
      </c>
      <c r="I665">
        <v>1464.7</v>
      </c>
      <c r="J665">
        <v>233.42</v>
      </c>
      <c r="K665">
        <v>223.6</v>
      </c>
      <c r="L665">
        <v>112.18</v>
      </c>
      <c r="M665">
        <v>302.42</v>
      </c>
      <c r="N665">
        <v>195.67</v>
      </c>
      <c r="O665" s="4">
        <f t="shared" si="121"/>
        <v>0</v>
      </c>
      <c r="P665" s="4">
        <f t="shared" si="122"/>
        <v>0</v>
      </c>
      <c r="Q665" s="4">
        <f t="shared" si="123"/>
        <v>0</v>
      </c>
      <c r="R665" s="4">
        <f t="shared" si="124"/>
        <v>0</v>
      </c>
      <c r="S665" s="4">
        <f t="shared" si="125"/>
        <v>0</v>
      </c>
      <c r="T665" s="4">
        <f t="shared" si="126"/>
        <v>0</v>
      </c>
      <c r="U665" s="4">
        <f t="shared" si="127"/>
        <v>0</v>
      </c>
      <c r="V665" s="4">
        <f t="shared" si="128"/>
        <v>0</v>
      </c>
      <c r="W665" s="4">
        <f t="shared" si="129"/>
        <v>0</v>
      </c>
      <c r="X665" s="4">
        <f t="shared" si="130"/>
        <v>0</v>
      </c>
      <c r="Y665" s="4">
        <f t="shared" si="131"/>
        <v>0</v>
      </c>
      <c r="Z665" s="4">
        <f t="shared" si="132"/>
        <v>0</v>
      </c>
    </row>
    <row r="666" spans="2:26" x14ac:dyDescent="0.2">
      <c r="B666" s="2">
        <v>44018</v>
      </c>
      <c r="C666">
        <v>393.57</v>
      </c>
      <c r="D666">
        <v>176.18</v>
      </c>
      <c r="E666">
        <v>3057.04</v>
      </c>
      <c r="F666">
        <v>93.462999999999994</v>
      </c>
      <c r="G666">
        <v>493.81</v>
      </c>
      <c r="H666">
        <v>210.7</v>
      </c>
      <c r="I666">
        <v>1495.7</v>
      </c>
      <c r="J666">
        <v>240.28</v>
      </c>
      <c r="K666">
        <v>240</v>
      </c>
      <c r="L666">
        <v>114.43</v>
      </c>
      <c r="M666">
        <v>305.57</v>
      </c>
      <c r="N666">
        <v>197.76</v>
      </c>
      <c r="O666" s="4">
        <f t="shared" si="121"/>
        <v>2.3341161955899425E-2</v>
      </c>
      <c r="P666" s="4">
        <f t="shared" si="122"/>
        <v>-5.8292703056039719E-3</v>
      </c>
      <c r="Q666" s="4">
        <f t="shared" si="123"/>
        <v>5.6086824581457556E-2</v>
      </c>
      <c r="R666" s="4">
        <f t="shared" si="124"/>
        <v>2.6398484553952016E-2</v>
      </c>
      <c r="S666" s="4">
        <f t="shared" si="125"/>
        <v>3.4864971492060935E-2</v>
      </c>
      <c r="T666" s="4">
        <f t="shared" si="126"/>
        <v>2.1297811922220342E-2</v>
      </c>
      <c r="U666" s="4">
        <f t="shared" si="127"/>
        <v>2.0943881341019367E-2</v>
      </c>
      <c r="V666" s="4">
        <f t="shared" si="128"/>
        <v>2.8965503997753151E-2</v>
      </c>
      <c r="W666" s="4">
        <f t="shared" si="129"/>
        <v>7.0780182061047137E-2</v>
      </c>
      <c r="X666" s="4">
        <f t="shared" si="130"/>
        <v>1.9858558249432449E-2</v>
      </c>
      <c r="Y666" s="4">
        <f t="shared" si="131"/>
        <v>1.0362105249827069E-2</v>
      </c>
      <c r="Z666" s="4">
        <f t="shared" si="132"/>
        <v>1.0624607479318669E-2</v>
      </c>
    </row>
    <row r="667" spans="2:26" x14ac:dyDescent="0.2">
      <c r="B667" s="2">
        <v>44019</v>
      </c>
      <c r="C667">
        <v>394.87</v>
      </c>
      <c r="D667">
        <v>177.28</v>
      </c>
      <c r="E667">
        <v>3000.12</v>
      </c>
      <c r="F667">
        <v>93.173000000000002</v>
      </c>
      <c r="G667">
        <v>493.16</v>
      </c>
      <c r="H667">
        <v>208.25</v>
      </c>
      <c r="I667">
        <v>1485.18</v>
      </c>
      <c r="J667">
        <v>240.86</v>
      </c>
      <c r="K667">
        <v>236.51</v>
      </c>
      <c r="L667">
        <v>113.63</v>
      </c>
      <c r="M667">
        <v>299.91000000000003</v>
      </c>
      <c r="N667">
        <v>194.2</v>
      </c>
      <c r="O667" s="4">
        <f t="shared" si="121"/>
        <v>3.2976540461494654E-3</v>
      </c>
      <c r="P667" s="4">
        <f t="shared" si="122"/>
        <v>6.2242038772693823E-3</v>
      </c>
      <c r="Q667" s="4">
        <f t="shared" si="123"/>
        <v>-1.8794839678547413E-2</v>
      </c>
      <c r="R667" s="4">
        <f t="shared" si="124"/>
        <v>-3.1076559012210526E-3</v>
      </c>
      <c r="S667" s="4">
        <f t="shared" si="125"/>
        <v>-1.317162819487351E-3</v>
      </c>
      <c r="T667" s="4">
        <f t="shared" si="126"/>
        <v>-1.1696039763191187E-2</v>
      </c>
      <c r="U667" s="4">
        <f t="shared" si="127"/>
        <v>-7.0583476528643168E-3</v>
      </c>
      <c r="V667" s="4">
        <f t="shared" si="128"/>
        <v>2.4109418503733028E-3</v>
      </c>
      <c r="W667" s="4">
        <f t="shared" si="129"/>
        <v>-1.4648433005819854E-2</v>
      </c>
      <c r="X667" s="4">
        <f t="shared" si="130"/>
        <v>-7.015726399705797E-3</v>
      </c>
      <c r="Y667" s="4">
        <f t="shared" si="131"/>
        <v>-1.8696455287151036E-2</v>
      </c>
      <c r="Z667" s="4">
        <f t="shared" si="132"/>
        <v>-1.8165618412101472E-2</v>
      </c>
    </row>
    <row r="668" spans="2:26" x14ac:dyDescent="0.2">
      <c r="B668" s="2">
        <v>44020</v>
      </c>
      <c r="C668">
        <v>408.64</v>
      </c>
      <c r="D668">
        <v>181.57</v>
      </c>
      <c r="E668">
        <v>3081.11</v>
      </c>
      <c r="F668">
        <v>95.343000000000004</v>
      </c>
      <c r="G668">
        <v>502.78</v>
      </c>
      <c r="H668">
        <v>212.83</v>
      </c>
      <c r="I668">
        <v>1496</v>
      </c>
      <c r="J668">
        <v>243.58</v>
      </c>
      <c r="K668">
        <v>257.68</v>
      </c>
      <c r="L668">
        <v>116.66</v>
      </c>
      <c r="M668">
        <v>300.14999999999998</v>
      </c>
      <c r="N668">
        <v>195.07</v>
      </c>
      <c r="O668" s="4">
        <f t="shared" si="121"/>
        <v>3.4277976036976486E-2</v>
      </c>
      <c r="P668" s="4">
        <f t="shared" si="122"/>
        <v>2.3910850723656507E-2</v>
      </c>
      <c r="Q668" s="4">
        <f t="shared" si="123"/>
        <v>2.6637633803004469E-2</v>
      </c>
      <c r="R668" s="4">
        <f t="shared" si="124"/>
        <v>2.3022935462947543E-2</v>
      </c>
      <c r="S668" s="4">
        <f t="shared" si="125"/>
        <v>1.9319033677190161E-2</v>
      </c>
      <c r="T668" s="4">
        <f t="shared" si="126"/>
        <v>2.1754443927760391E-2</v>
      </c>
      <c r="U668" s="4">
        <f t="shared" si="127"/>
        <v>7.2589025220060055E-3</v>
      </c>
      <c r="V668" s="4">
        <f t="shared" si="128"/>
        <v>1.1229578826630686E-2</v>
      </c>
      <c r="W668" s="4">
        <f t="shared" si="129"/>
        <v>8.5728014686771895E-2</v>
      </c>
      <c r="X668" s="4">
        <f t="shared" si="130"/>
        <v>2.6316165395573757E-2</v>
      </c>
      <c r="Y668" s="4">
        <f t="shared" si="131"/>
        <v>7.9992005065297452E-4</v>
      </c>
      <c r="Z668" s="4">
        <f t="shared" si="132"/>
        <v>4.4699126496167696E-3</v>
      </c>
    </row>
    <row r="669" spans="2:26" x14ac:dyDescent="0.2">
      <c r="B669" s="2">
        <v>44021</v>
      </c>
      <c r="C669">
        <v>420.36</v>
      </c>
      <c r="D669">
        <v>183.23</v>
      </c>
      <c r="E669">
        <v>3182.63</v>
      </c>
      <c r="F669">
        <v>95.683000000000007</v>
      </c>
      <c r="G669">
        <v>507.76</v>
      </c>
      <c r="H669">
        <v>214.32</v>
      </c>
      <c r="I669">
        <v>1510.99</v>
      </c>
      <c r="J669">
        <v>244.5</v>
      </c>
      <c r="K669">
        <v>261.58</v>
      </c>
      <c r="L669">
        <v>116.81</v>
      </c>
      <c r="M669">
        <v>294.58999999999997</v>
      </c>
      <c r="N669">
        <v>192.21</v>
      </c>
      <c r="O669" s="4">
        <f t="shared" si="121"/>
        <v>2.8276914153221311E-2</v>
      </c>
      <c r="P669" s="4">
        <f t="shared" si="122"/>
        <v>9.1009400095080316E-3</v>
      </c>
      <c r="Q669" s="4">
        <f t="shared" si="123"/>
        <v>3.2417977333647062E-2</v>
      </c>
      <c r="R669" s="4">
        <f t="shared" si="124"/>
        <v>3.5597286131784935E-3</v>
      </c>
      <c r="S669" s="4">
        <f t="shared" si="125"/>
        <v>9.8561963206725573E-3</v>
      </c>
      <c r="T669" s="4">
        <f t="shared" si="126"/>
        <v>6.9765002616409182E-3</v>
      </c>
      <c r="U669" s="4">
        <f t="shared" si="127"/>
        <v>9.9701855827307641E-3</v>
      </c>
      <c r="V669" s="4">
        <f t="shared" si="128"/>
        <v>3.7698782559621911E-3</v>
      </c>
      <c r="W669" s="4">
        <f t="shared" si="129"/>
        <v>1.5021659038062784E-2</v>
      </c>
      <c r="X669" s="4">
        <f t="shared" si="130"/>
        <v>1.2849618421133437E-3</v>
      </c>
      <c r="Y669" s="4">
        <f t="shared" si="131"/>
        <v>-1.8697790576740765E-2</v>
      </c>
      <c r="Z669" s="4">
        <f t="shared" si="132"/>
        <v>-1.4769944187801264E-2</v>
      </c>
    </row>
    <row r="670" spans="2:26" x14ac:dyDescent="0.2">
      <c r="B670" s="2">
        <v>44022</v>
      </c>
      <c r="C670">
        <v>419.17</v>
      </c>
      <c r="D670">
        <v>178.4</v>
      </c>
      <c r="E670">
        <v>3200</v>
      </c>
      <c r="F670">
        <v>95.92</v>
      </c>
      <c r="G670">
        <v>548.73</v>
      </c>
      <c r="H670">
        <v>213.67</v>
      </c>
      <c r="I670">
        <v>1541.74</v>
      </c>
      <c r="J670">
        <v>245.07</v>
      </c>
      <c r="K670">
        <v>261.01</v>
      </c>
      <c r="L670">
        <v>119.34</v>
      </c>
      <c r="M670">
        <v>295.68</v>
      </c>
      <c r="N670">
        <v>192.55</v>
      </c>
      <c r="O670" s="4">
        <f t="shared" si="121"/>
        <v>-2.8349214369481329E-3</v>
      </c>
      <c r="P670" s="4">
        <f t="shared" si="122"/>
        <v>-2.6713974146174504E-2</v>
      </c>
      <c r="Q670" s="4">
        <f t="shared" si="123"/>
        <v>5.4429108008981998E-3</v>
      </c>
      <c r="R670" s="4">
        <f t="shared" si="124"/>
        <v>2.4738664934294539E-3</v>
      </c>
      <c r="S670" s="4">
        <f t="shared" si="125"/>
        <v>7.7597622257729412E-2</v>
      </c>
      <c r="T670" s="4">
        <f t="shared" si="126"/>
        <v>-3.0374564814564737E-3</v>
      </c>
      <c r="U670" s="4">
        <f t="shared" si="127"/>
        <v>2.0146583597529161E-2</v>
      </c>
      <c r="V670" s="4">
        <f t="shared" si="128"/>
        <v>2.3285751069608389E-3</v>
      </c>
      <c r="W670" s="4">
        <f t="shared" si="129"/>
        <v>-2.1814432960370117E-3</v>
      </c>
      <c r="X670" s="4">
        <f t="shared" si="130"/>
        <v>2.1427878926330982E-2</v>
      </c>
      <c r="Y670" s="4">
        <f t="shared" si="131"/>
        <v>3.6932293322079952E-3</v>
      </c>
      <c r="Z670" s="4">
        <f t="shared" si="132"/>
        <v>1.7673359418780826E-3</v>
      </c>
    </row>
    <row r="671" spans="2:26" x14ac:dyDescent="0.2">
      <c r="B671" s="2">
        <v>44025</v>
      </c>
      <c r="C671">
        <v>402.09</v>
      </c>
      <c r="D671">
        <v>171.51</v>
      </c>
      <c r="E671">
        <v>3104</v>
      </c>
      <c r="F671">
        <v>95.477999999999994</v>
      </c>
      <c r="G671">
        <v>525.5</v>
      </c>
      <c r="H671">
        <v>207.07</v>
      </c>
      <c r="I671">
        <v>1511.34</v>
      </c>
      <c r="J671">
        <v>239</v>
      </c>
      <c r="K671">
        <v>251.67</v>
      </c>
      <c r="L671">
        <v>116.22</v>
      </c>
      <c r="M671">
        <v>290.18</v>
      </c>
      <c r="N671">
        <v>189.02</v>
      </c>
      <c r="O671" s="4">
        <f t="shared" si="121"/>
        <v>-4.1600621401932714E-2</v>
      </c>
      <c r="P671" s="4">
        <f t="shared" si="122"/>
        <v>-3.938664620191943E-2</v>
      </c>
      <c r="Q671" s="4">
        <f t="shared" si="123"/>
        <v>-3.0459207484708574E-2</v>
      </c>
      <c r="R671" s="4">
        <f t="shared" si="124"/>
        <v>-4.6186562631570626E-3</v>
      </c>
      <c r="S671" s="4">
        <f t="shared" si="125"/>
        <v>-4.3256326938938328E-2</v>
      </c>
      <c r="T671" s="4">
        <f t="shared" si="126"/>
        <v>-3.1375868402963358E-2</v>
      </c>
      <c r="U671" s="4">
        <f t="shared" si="127"/>
        <v>-1.9914974209034628E-2</v>
      </c>
      <c r="V671" s="4">
        <f t="shared" si="128"/>
        <v>-2.508033209037697E-2</v>
      </c>
      <c r="W671" s="4">
        <f t="shared" si="129"/>
        <v>-3.6440015238656399E-2</v>
      </c>
      <c r="X671" s="4">
        <f t="shared" si="130"/>
        <v>-2.6491615446976341E-2</v>
      </c>
      <c r="Y671" s="4">
        <f t="shared" si="131"/>
        <v>-1.8776368365780245E-2</v>
      </c>
      <c r="Z671" s="4">
        <f t="shared" si="132"/>
        <v>-1.8503030694007837E-2</v>
      </c>
    </row>
    <row r="672" spans="2:26" x14ac:dyDescent="0.2">
      <c r="B672" s="2">
        <v>44026</v>
      </c>
      <c r="C672">
        <v>415.08</v>
      </c>
      <c r="D672">
        <v>172.3</v>
      </c>
      <c r="E672">
        <v>3084</v>
      </c>
      <c r="F672">
        <v>97.058000000000007</v>
      </c>
      <c r="G672">
        <v>524.88</v>
      </c>
      <c r="H672">
        <v>208.35</v>
      </c>
      <c r="I672">
        <v>1520.58</v>
      </c>
      <c r="J672">
        <v>239.73</v>
      </c>
      <c r="K672">
        <v>248.58</v>
      </c>
      <c r="L672">
        <v>118.66</v>
      </c>
      <c r="M672">
        <v>298.95</v>
      </c>
      <c r="N672">
        <v>193.33</v>
      </c>
      <c r="O672" s="4">
        <f t="shared" si="121"/>
        <v>3.179532857856273E-2</v>
      </c>
      <c r="P672" s="4">
        <f t="shared" si="122"/>
        <v>4.5955695898943997E-3</v>
      </c>
      <c r="Q672" s="4">
        <f t="shared" si="123"/>
        <v>-6.4641466198892376E-3</v>
      </c>
      <c r="R672" s="4">
        <f t="shared" si="124"/>
        <v>1.6412883497827074E-2</v>
      </c>
      <c r="S672" s="4">
        <f t="shared" si="125"/>
        <v>-1.1805252803837806E-3</v>
      </c>
      <c r="T672" s="4">
        <f t="shared" si="126"/>
        <v>6.1624575165289694E-3</v>
      </c>
      <c r="U672" s="4">
        <f t="shared" si="127"/>
        <v>6.0951664993102181E-3</v>
      </c>
      <c r="V672" s="4">
        <f t="shared" si="128"/>
        <v>3.0497381229703372E-3</v>
      </c>
      <c r="W672" s="4">
        <f t="shared" si="129"/>
        <v>-1.2353980208947414E-2</v>
      </c>
      <c r="X672" s="4">
        <f t="shared" si="130"/>
        <v>2.0777314183537669E-2</v>
      </c>
      <c r="Y672" s="4">
        <f t="shared" si="131"/>
        <v>2.9774915239374169E-2</v>
      </c>
      <c r="Z672" s="4">
        <f t="shared" si="132"/>
        <v>2.2545743777500668E-2</v>
      </c>
    </row>
    <row r="673" spans="2:26" x14ac:dyDescent="0.2">
      <c r="B673" s="2">
        <v>44027</v>
      </c>
      <c r="C673">
        <v>409.09</v>
      </c>
      <c r="D673">
        <v>172.06</v>
      </c>
      <c r="E673">
        <v>3008.87</v>
      </c>
      <c r="F673">
        <v>97.724999999999994</v>
      </c>
      <c r="G673">
        <v>523.26</v>
      </c>
      <c r="H673">
        <v>208.04</v>
      </c>
      <c r="I673">
        <v>1513.64</v>
      </c>
      <c r="J673">
        <v>240.28</v>
      </c>
      <c r="K673">
        <v>249.21</v>
      </c>
      <c r="L673">
        <v>120.9</v>
      </c>
      <c r="M673">
        <v>305.72000000000003</v>
      </c>
      <c r="N673">
        <v>196.55</v>
      </c>
      <c r="O673" s="4">
        <f t="shared" si="121"/>
        <v>-1.453609200172847E-2</v>
      </c>
      <c r="P673" s="4">
        <f t="shared" si="122"/>
        <v>-1.3938903406818819E-3</v>
      </c>
      <c r="Q673" s="4">
        <f t="shared" si="123"/>
        <v>-2.4662862708649407E-2</v>
      </c>
      <c r="R673" s="4">
        <f t="shared" si="124"/>
        <v>6.8486737250896502E-3</v>
      </c>
      <c r="S673" s="4">
        <f t="shared" si="125"/>
        <v>-3.0911925696728579E-3</v>
      </c>
      <c r="T673" s="4">
        <f t="shared" si="126"/>
        <v>-1.4889889635907637E-3</v>
      </c>
      <c r="U673" s="4">
        <f t="shared" si="127"/>
        <v>-4.574494995222206E-3</v>
      </c>
      <c r="V673" s="4">
        <f t="shared" si="128"/>
        <v>2.2916199274797032E-3</v>
      </c>
      <c r="W673" s="4">
        <f t="shared" si="129"/>
        <v>2.5311892017244974E-3</v>
      </c>
      <c r="X673" s="4">
        <f t="shared" si="130"/>
        <v>1.8701496790249933E-2</v>
      </c>
      <c r="Y673" s="4">
        <f t="shared" si="131"/>
        <v>2.239331504777007E-2</v>
      </c>
      <c r="Z673" s="4">
        <f t="shared" si="132"/>
        <v>1.6518278523458673E-2</v>
      </c>
    </row>
    <row r="674" spans="2:26" x14ac:dyDescent="0.2">
      <c r="B674" s="2">
        <v>44028</v>
      </c>
      <c r="C674">
        <v>405.39</v>
      </c>
      <c r="D674">
        <v>169.81</v>
      </c>
      <c r="E674">
        <v>2999.9</v>
      </c>
      <c r="F674">
        <v>96.522000000000006</v>
      </c>
      <c r="G674">
        <v>527.39</v>
      </c>
      <c r="H674">
        <v>203.92</v>
      </c>
      <c r="I674">
        <v>1518</v>
      </c>
      <c r="J674">
        <v>240.93</v>
      </c>
      <c r="K674">
        <v>242.5</v>
      </c>
      <c r="L674">
        <v>119.43</v>
      </c>
      <c r="M674">
        <v>299.35000000000002</v>
      </c>
      <c r="N674">
        <v>193.5</v>
      </c>
      <c r="O674" s="4">
        <f t="shared" si="121"/>
        <v>-9.0856140172447669E-3</v>
      </c>
      <c r="P674" s="4">
        <f t="shared" si="122"/>
        <v>-1.3163088234992262E-2</v>
      </c>
      <c r="Q674" s="4">
        <f t="shared" si="123"/>
        <v>-2.9856382132251464E-3</v>
      </c>
      <c r="R674" s="4">
        <f t="shared" si="124"/>
        <v>-1.23864500427926E-2</v>
      </c>
      <c r="S674" s="4">
        <f t="shared" si="125"/>
        <v>7.8618403320135141E-3</v>
      </c>
      <c r="T674" s="4">
        <f t="shared" si="126"/>
        <v>-2.000260883701175E-2</v>
      </c>
      <c r="U674" s="4">
        <f t="shared" si="127"/>
        <v>2.8763329458391346E-3</v>
      </c>
      <c r="V674" s="4">
        <f t="shared" si="128"/>
        <v>2.7015248865199736E-3</v>
      </c>
      <c r="W674" s="4">
        <f t="shared" si="129"/>
        <v>-2.729420414155204E-2</v>
      </c>
      <c r="X674" s="4">
        <f t="shared" si="130"/>
        <v>-1.2233331940411457E-2</v>
      </c>
      <c r="Y674" s="4">
        <f t="shared" si="131"/>
        <v>-2.105619300332226E-2</v>
      </c>
      <c r="Z674" s="4">
        <f t="shared" si="132"/>
        <v>-1.5639339398032925E-2</v>
      </c>
    </row>
    <row r="675" spans="2:26" x14ac:dyDescent="0.2">
      <c r="B675" s="2">
        <v>44029</v>
      </c>
      <c r="C675">
        <v>408.06</v>
      </c>
      <c r="D675">
        <v>173.92</v>
      </c>
      <c r="E675">
        <v>2961.97</v>
      </c>
      <c r="F675">
        <v>96.328000000000003</v>
      </c>
      <c r="G675">
        <v>492.99</v>
      </c>
      <c r="H675">
        <v>202.88</v>
      </c>
      <c r="I675">
        <v>1515.55</v>
      </c>
      <c r="J675">
        <v>242.03</v>
      </c>
      <c r="K675">
        <v>247.14</v>
      </c>
      <c r="L675">
        <v>118.65</v>
      </c>
      <c r="M675">
        <v>304.06</v>
      </c>
      <c r="N675">
        <v>195.09</v>
      </c>
      <c r="O675" s="4">
        <f t="shared" si="121"/>
        <v>6.5646556974978659E-3</v>
      </c>
      <c r="P675" s="4">
        <f t="shared" si="122"/>
        <v>2.3915258414689396E-2</v>
      </c>
      <c r="Q675" s="4">
        <f t="shared" si="123"/>
        <v>-1.2724367276587762E-2</v>
      </c>
      <c r="R675" s="4">
        <f t="shared" si="124"/>
        <v>-2.0119270463079429E-3</v>
      </c>
      <c r="S675" s="4">
        <f t="shared" si="125"/>
        <v>-6.7451422937654493E-2</v>
      </c>
      <c r="T675" s="4">
        <f t="shared" si="126"/>
        <v>-5.1130888189988323E-3</v>
      </c>
      <c r="U675" s="4">
        <f t="shared" si="127"/>
        <v>-1.6152695902097499E-3</v>
      </c>
      <c r="V675" s="4">
        <f t="shared" si="128"/>
        <v>4.5552505470882786E-3</v>
      </c>
      <c r="W675" s="4">
        <f t="shared" si="129"/>
        <v>1.895326729850641E-2</v>
      </c>
      <c r="X675" s="4">
        <f t="shared" si="130"/>
        <v>-6.5524427985630034E-3</v>
      </c>
      <c r="Y675" s="4">
        <f t="shared" si="131"/>
        <v>1.5611592981328819E-2</v>
      </c>
      <c r="Z675" s="4">
        <f t="shared" si="132"/>
        <v>8.183478079333761E-3</v>
      </c>
    </row>
    <row r="676" spans="2:26" x14ac:dyDescent="0.2">
      <c r="B676" s="2">
        <v>44032</v>
      </c>
      <c r="C676">
        <v>420.43</v>
      </c>
      <c r="D676">
        <v>178.82</v>
      </c>
      <c r="E676">
        <v>3196.84</v>
      </c>
      <c r="F676">
        <v>98.358000000000004</v>
      </c>
      <c r="G676">
        <v>502.41</v>
      </c>
      <c r="H676">
        <v>211.6</v>
      </c>
      <c r="I676">
        <v>1565.72</v>
      </c>
      <c r="J676">
        <v>245.42</v>
      </c>
      <c r="K676">
        <v>254.81</v>
      </c>
      <c r="L676">
        <v>117.79</v>
      </c>
      <c r="M676">
        <v>311.95999999999998</v>
      </c>
      <c r="N676">
        <v>198.47</v>
      </c>
      <c r="O676" s="4">
        <f t="shared" si="121"/>
        <v>2.9863774650090439E-2</v>
      </c>
      <c r="P676" s="4">
        <f t="shared" si="122"/>
        <v>2.7784289934272732E-2</v>
      </c>
      <c r="Q676" s="4">
        <f t="shared" si="123"/>
        <v>7.6308234403708347E-2</v>
      </c>
      <c r="R676" s="4">
        <f t="shared" si="124"/>
        <v>2.0854849082456283E-2</v>
      </c>
      <c r="S676" s="4">
        <f t="shared" si="125"/>
        <v>1.8927629553188288E-2</v>
      </c>
      <c r="T676" s="4">
        <f t="shared" si="126"/>
        <v>4.208302873528328E-2</v>
      </c>
      <c r="U676" s="4">
        <f t="shared" si="127"/>
        <v>3.2567372709704397E-2</v>
      </c>
      <c r="V676" s="4">
        <f t="shared" si="128"/>
        <v>1.3909343132832834E-2</v>
      </c>
      <c r="W676" s="4">
        <f t="shared" si="129"/>
        <v>3.0563191719659471E-2</v>
      </c>
      <c r="X676" s="4">
        <f t="shared" si="130"/>
        <v>-7.2746049110794346E-3</v>
      </c>
      <c r="Y676" s="4">
        <f t="shared" si="131"/>
        <v>2.5649924109607342E-2</v>
      </c>
      <c r="Z676" s="4">
        <f t="shared" si="132"/>
        <v>1.7176964654997094E-2</v>
      </c>
    </row>
    <row r="677" spans="2:26" x14ac:dyDescent="0.2">
      <c r="B677" s="2">
        <v>44033</v>
      </c>
      <c r="C677">
        <v>413.14</v>
      </c>
      <c r="D677">
        <v>175.58</v>
      </c>
      <c r="E677">
        <v>3138.29</v>
      </c>
      <c r="F677">
        <v>97</v>
      </c>
      <c r="G677">
        <v>490.1</v>
      </c>
      <c r="H677">
        <v>208.75</v>
      </c>
      <c r="I677">
        <v>1558.42</v>
      </c>
      <c r="J677">
        <v>241.75</v>
      </c>
      <c r="K677">
        <v>257.89999999999998</v>
      </c>
      <c r="L677">
        <v>118.62</v>
      </c>
      <c r="M677">
        <v>307.60000000000002</v>
      </c>
      <c r="N677">
        <v>196.48</v>
      </c>
      <c r="O677" s="4">
        <f t="shared" si="121"/>
        <v>-1.7491478495586188E-2</v>
      </c>
      <c r="P677" s="4">
        <f t="shared" si="122"/>
        <v>-1.8284933809109217E-2</v>
      </c>
      <c r="Q677" s="4">
        <f t="shared" si="123"/>
        <v>-1.8484756314235684E-2</v>
      </c>
      <c r="R677" s="4">
        <f t="shared" si="124"/>
        <v>-1.3902905168991493E-2</v>
      </c>
      <c r="S677" s="4">
        <f t="shared" si="125"/>
        <v>-2.4807067498994695E-2</v>
      </c>
      <c r="T677" s="4">
        <f t="shared" si="126"/>
        <v>-1.3560336253179386E-2</v>
      </c>
      <c r="U677" s="4">
        <f t="shared" si="127"/>
        <v>-4.6732945935853577E-3</v>
      </c>
      <c r="V677" s="4">
        <f t="shared" si="128"/>
        <v>-1.5066894214998005E-2</v>
      </c>
      <c r="W677" s="4">
        <f t="shared" si="129"/>
        <v>1.205374349159531E-2</v>
      </c>
      <c r="X677" s="4">
        <f t="shared" si="130"/>
        <v>7.0217284398873519E-3</v>
      </c>
      <c r="Y677" s="4">
        <f t="shared" si="131"/>
        <v>-1.407473683080826E-2</v>
      </c>
      <c r="Z677" s="4">
        <f t="shared" si="132"/>
        <v>-1.007731024538963E-2</v>
      </c>
    </row>
    <row r="678" spans="2:26" x14ac:dyDescent="0.2">
      <c r="B678" s="2">
        <v>44034</v>
      </c>
      <c r="C678">
        <v>417.55</v>
      </c>
      <c r="D678">
        <v>178.42</v>
      </c>
      <c r="E678">
        <v>3099.91</v>
      </c>
      <c r="F678">
        <v>97.272000000000006</v>
      </c>
      <c r="G678">
        <v>489.82</v>
      </c>
      <c r="H678">
        <v>211.75</v>
      </c>
      <c r="I678">
        <v>1568.49</v>
      </c>
      <c r="J678">
        <v>239.87</v>
      </c>
      <c r="K678">
        <v>251.7</v>
      </c>
      <c r="L678">
        <v>119.03</v>
      </c>
      <c r="M678">
        <v>313.37</v>
      </c>
      <c r="N678">
        <v>198.86</v>
      </c>
      <c r="O678" s="4">
        <f t="shared" si="121"/>
        <v>1.0617779029131772E-2</v>
      </c>
      <c r="P678" s="4">
        <f t="shared" si="122"/>
        <v>1.604554198757448E-2</v>
      </c>
      <c r="Q678" s="4">
        <f t="shared" si="123"/>
        <v>-1.230498678050157E-2</v>
      </c>
      <c r="R678" s="4">
        <f t="shared" si="124"/>
        <v>2.800199490734399E-3</v>
      </c>
      <c r="S678" s="4">
        <f t="shared" si="125"/>
        <v>-5.7147523802005375E-4</v>
      </c>
      <c r="T678" s="4">
        <f t="shared" si="126"/>
        <v>1.4268969801198848E-2</v>
      </c>
      <c r="U678" s="4">
        <f t="shared" si="127"/>
        <v>6.4408856109138277E-3</v>
      </c>
      <c r="V678" s="4">
        <f t="shared" si="128"/>
        <v>-7.8070244124649746E-3</v>
      </c>
      <c r="W678" s="4">
        <f t="shared" si="129"/>
        <v>-2.4334010746028877E-2</v>
      </c>
      <c r="X678" s="4">
        <f t="shared" si="130"/>
        <v>3.450455769207795E-3</v>
      </c>
      <c r="Y678" s="4">
        <f t="shared" si="131"/>
        <v>1.8584363394591137E-2</v>
      </c>
      <c r="Z678" s="4">
        <f t="shared" si="132"/>
        <v>1.2040414593149928E-2</v>
      </c>
    </row>
    <row r="679" spans="2:26" x14ac:dyDescent="0.2">
      <c r="B679" s="2">
        <v>44035</v>
      </c>
      <c r="C679">
        <v>405.19</v>
      </c>
      <c r="D679">
        <v>173.86</v>
      </c>
      <c r="E679">
        <v>2986.55</v>
      </c>
      <c r="F679">
        <v>92.844999999999999</v>
      </c>
      <c r="G679">
        <v>477.58</v>
      </c>
      <c r="H679">
        <v>202.54</v>
      </c>
      <c r="I679">
        <v>1515.68</v>
      </c>
      <c r="J679">
        <v>232.6</v>
      </c>
      <c r="K679">
        <v>251.88</v>
      </c>
      <c r="L679">
        <v>118.12</v>
      </c>
      <c r="M679">
        <v>309.89999999999998</v>
      </c>
      <c r="N679">
        <v>197.43</v>
      </c>
      <c r="O679" s="4">
        <f t="shared" si="121"/>
        <v>-3.0048204700025789E-2</v>
      </c>
      <c r="P679" s="4">
        <f t="shared" si="122"/>
        <v>-2.5889943834719008E-2</v>
      </c>
      <c r="Q679" s="4">
        <f t="shared" si="123"/>
        <v>-3.7254203755821634E-2</v>
      </c>
      <c r="R679" s="4">
        <f t="shared" si="124"/>
        <v>-4.6579741941558304E-2</v>
      </c>
      <c r="S679" s="4">
        <f t="shared" si="125"/>
        <v>-2.5306291522816771E-2</v>
      </c>
      <c r="T679" s="4">
        <f t="shared" si="126"/>
        <v>-4.4468935628024821E-2</v>
      </c>
      <c r="U679" s="4">
        <f t="shared" si="127"/>
        <v>-3.4249189965173947E-2</v>
      </c>
      <c r="V679" s="4">
        <f t="shared" si="128"/>
        <v>-3.0776869836374704E-2</v>
      </c>
      <c r="W679" s="4">
        <f t="shared" si="129"/>
        <v>7.1488147927185614E-4</v>
      </c>
      <c r="X679" s="4">
        <f t="shared" si="130"/>
        <v>-7.6745053040664117E-3</v>
      </c>
      <c r="Y679" s="4">
        <f t="shared" si="131"/>
        <v>-1.1134936232377737E-2</v>
      </c>
      <c r="Z679" s="4">
        <f t="shared" si="132"/>
        <v>-7.2169684157901495E-3</v>
      </c>
    </row>
    <row r="680" spans="2:26" x14ac:dyDescent="0.2">
      <c r="B680" s="2">
        <v>44036</v>
      </c>
      <c r="C680">
        <v>407.78</v>
      </c>
      <c r="D680">
        <v>172.56</v>
      </c>
      <c r="E680">
        <v>3008.91</v>
      </c>
      <c r="F680">
        <v>92.614999999999995</v>
      </c>
      <c r="G680">
        <v>480.45</v>
      </c>
      <c r="H680">
        <v>201.3</v>
      </c>
      <c r="I680">
        <v>1511.87</v>
      </c>
      <c r="J680">
        <v>230.71</v>
      </c>
      <c r="K680">
        <v>249</v>
      </c>
      <c r="L680">
        <v>117.61</v>
      </c>
      <c r="M680">
        <v>306.92</v>
      </c>
      <c r="N680">
        <v>195.15</v>
      </c>
      <c r="O680" s="4">
        <f t="shared" si="121"/>
        <v>6.371720389615399E-3</v>
      </c>
      <c r="P680" s="4">
        <f t="shared" si="122"/>
        <v>-7.5053755700173726E-3</v>
      </c>
      <c r="Q680" s="4">
        <f t="shared" si="123"/>
        <v>7.4590118756245726E-3</v>
      </c>
      <c r="R680" s="4">
        <f t="shared" si="124"/>
        <v>-2.4803204778725985E-3</v>
      </c>
      <c r="S680" s="4">
        <f t="shared" si="125"/>
        <v>5.991479568611912E-3</v>
      </c>
      <c r="T680" s="4">
        <f t="shared" si="126"/>
        <v>-6.1410652583930381E-3</v>
      </c>
      <c r="U680" s="4">
        <f t="shared" si="127"/>
        <v>-2.5168879201169937E-3</v>
      </c>
      <c r="V680" s="4">
        <f t="shared" si="128"/>
        <v>-8.1587295070468611E-3</v>
      </c>
      <c r="W680" s="4">
        <f t="shared" si="129"/>
        <v>-1.1499887155834325E-2</v>
      </c>
      <c r="X680" s="4">
        <f t="shared" si="130"/>
        <v>-4.3269910127767515E-3</v>
      </c>
      <c r="Y680" s="4">
        <f t="shared" si="131"/>
        <v>-9.662537484237961E-3</v>
      </c>
      <c r="Z680" s="4">
        <f t="shared" si="132"/>
        <v>-1.1615597509513506E-2</v>
      </c>
    </row>
    <row r="681" spans="2:26" x14ac:dyDescent="0.2">
      <c r="B681" s="2">
        <v>44039</v>
      </c>
      <c r="C681">
        <v>416.86</v>
      </c>
      <c r="D681">
        <v>177.98</v>
      </c>
      <c r="E681">
        <v>3055.21</v>
      </c>
      <c r="F681">
        <v>94.81</v>
      </c>
      <c r="G681">
        <v>495.65</v>
      </c>
      <c r="H681">
        <v>203.85</v>
      </c>
      <c r="I681">
        <v>1530.2</v>
      </c>
      <c r="J681">
        <v>233.5</v>
      </c>
      <c r="K681">
        <v>250.86</v>
      </c>
      <c r="L681">
        <v>116.31</v>
      </c>
      <c r="M681">
        <v>308.86</v>
      </c>
      <c r="N681">
        <v>196.91</v>
      </c>
      <c r="O681" s="4">
        <f t="shared" si="121"/>
        <v>2.2022620724696598E-2</v>
      </c>
      <c r="P681" s="4">
        <f t="shared" si="122"/>
        <v>3.0926182347815127E-2</v>
      </c>
      <c r="Q681" s="4">
        <f t="shared" si="123"/>
        <v>1.5270443100561594E-2</v>
      </c>
      <c r="R681" s="4">
        <f t="shared" si="124"/>
        <v>2.34237733551814E-2</v>
      </c>
      <c r="S681" s="4">
        <f t="shared" si="125"/>
        <v>3.1146867755629543E-2</v>
      </c>
      <c r="T681" s="4">
        <f t="shared" si="126"/>
        <v>1.2588096619516534E-2</v>
      </c>
      <c r="U681" s="4">
        <f t="shared" si="127"/>
        <v>1.2051150590644143E-2</v>
      </c>
      <c r="V681" s="4">
        <f t="shared" si="128"/>
        <v>1.2020566531434769E-2</v>
      </c>
      <c r="W681" s="4">
        <f t="shared" si="129"/>
        <v>7.4421181318210612E-3</v>
      </c>
      <c r="X681" s="4">
        <f t="shared" si="130"/>
        <v>-1.1115025511997683E-2</v>
      </c>
      <c r="Y681" s="4">
        <f t="shared" si="131"/>
        <v>6.3009724853903687E-3</v>
      </c>
      <c r="Z681" s="4">
        <f t="shared" si="132"/>
        <v>8.9782779304546784E-3</v>
      </c>
    </row>
    <row r="682" spans="2:26" x14ac:dyDescent="0.2">
      <c r="B682" s="2">
        <v>44040</v>
      </c>
      <c r="C682">
        <v>408.62</v>
      </c>
      <c r="D682">
        <v>176.27</v>
      </c>
      <c r="E682">
        <v>3000.33</v>
      </c>
      <c r="F682">
        <v>93.253</v>
      </c>
      <c r="G682">
        <v>488.51</v>
      </c>
      <c r="H682">
        <v>202.02</v>
      </c>
      <c r="I682">
        <v>1500.34</v>
      </c>
      <c r="J682">
        <v>230.12</v>
      </c>
      <c r="K682">
        <v>249.05</v>
      </c>
      <c r="L682">
        <v>116.18</v>
      </c>
      <c r="M682">
        <v>306.33</v>
      </c>
      <c r="N682">
        <v>196.74</v>
      </c>
      <c r="O682" s="4">
        <f t="shared" si="121"/>
        <v>-1.9964805201858785E-2</v>
      </c>
      <c r="P682" s="4">
        <f t="shared" si="122"/>
        <v>-9.6542739968539897E-3</v>
      </c>
      <c r="Q682" s="4">
        <f t="shared" si="123"/>
        <v>-1.812604741340295E-2</v>
      </c>
      <c r="R682" s="4">
        <f t="shared" si="124"/>
        <v>-1.6558659341667687E-2</v>
      </c>
      <c r="S682" s="4">
        <f t="shared" si="125"/>
        <v>-1.4510090376525021E-2</v>
      </c>
      <c r="T682" s="4">
        <f t="shared" si="126"/>
        <v>-9.0177268642242549E-3</v>
      </c>
      <c r="U682" s="4">
        <f t="shared" si="127"/>
        <v>-1.9706696725791173E-2</v>
      </c>
      <c r="V682" s="4">
        <f t="shared" si="128"/>
        <v>-1.4581165113859327E-2</v>
      </c>
      <c r="W682" s="4">
        <f t="shared" si="129"/>
        <v>-7.2413350772362961E-3</v>
      </c>
      <c r="X682" s="4">
        <f t="shared" si="130"/>
        <v>-1.1183277865609682E-3</v>
      </c>
      <c r="Y682" s="4">
        <f t="shared" si="131"/>
        <v>-8.2251475592986633E-3</v>
      </c>
      <c r="Z682" s="4">
        <f t="shared" si="132"/>
        <v>-8.6371147246681803E-4</v>
      </c>
    </row>
    <row r="683" spans="2:26" x14ac:dyDescent="0.2">
      <c r="B683" s="2">
        <v>44041</v>
      </c>
      <c r="C683">
        <v>418.62</v>
      </c>
      <c r="D683">
        <v>184.6</v>
      </c>
      <c r="E683">
        <v>3033.53</v>
      </c>
      <c r="F683">
        <v>95.04</v>
      </c>
      <c r="G683">
        <v>484.48</v>
      </c>
      <c r="H683">
        <v>204.06</v>
      </c>
      <c r="I683">
        <v>1522.02</v>
      </c>
      <c r="J683">
        <v>233.29</v>
      </c>
      <c r="K683">
        <v>252.45</v>
      </c>
      <c r="L683">
        <v>115.61</v>
      </c>
      <c r="M683">
        <v>309.3</v>
      </c>
      <c r="N683">
        <v>198.58</v>
      </c>
      <c r="O683" s="4">
        <f t="shared" si="121"/>
        <v>2.417795836753437E-2</v>
      </c>
      <c r="P683" s="4">
        <f t="shared" si="122"/>
        <v>4.6174411636889692E-2</v>
      </c>
      <c r="Q683" s="4">
        <f t="shared" si="123"/>
        <v>1.1004675299268098E-2</v>
      </c>
      <c r="R683" s="4">
        <f t="shared" si="124"/>
        <v>1.8981626026134828E-2</v>
      </c>
      <c r="S683" s="4">
        <f t="shared" si="125"/>
        <v>-8.2837912933520896E-3</v>
      </c>
      <c r="T683" s="4">
        <f t="shared" si="126"/>
        <v>1.0047365846121018E-2</v>
      </c>
      <c r="U683" s="4">
        <f t="shared" si="127"/>
        <v>1.4346650867801503E-2</v>
      </c>
      <c r="V683" s="4">
        <f t="shared" si="128"/>
        <v>1.3681402847454699E-2</v>
      </c>
      <c r="W683" s="4">
        <f t="shared" si="129"/>
        <v>1.3559529785632294E-2</v>
      </c>
      <c r="X683" s="4">
        <f t="shared" si="130"/>
        <v>-4.9182548771561736E-3</v>
      </c>
      <c r="Y683" s="4">
        <f t="shared" si="131"/>
        <v>9.6487274554676421E-3</v>
      </c>
      <c r="Z683" s="4">
        <f t="shared" si="132"/>
        <v>9.3089815208361303E-3</v>
      </c>
    </row>
    <row r="684" spans="2:26" x14ac:dyDescent="0.2">
      <c r="B684" s="2">
        <v>44042</v>
      </c>
      <c r="C684">
        <v>424.56</v>
      </c>
      <c r="D684">
        <v>192.51</v>
      </c>
      <c r="E684">
        <v>3051.88</v>
      </c>
      <c r="F684">
        <v>96.19</v>
      </c>
      <c r="G684">
        <v>485.8</v>
      </c>
      <c r="H684">
        <v>203.9</v>
      </c>
      <c r="I684">
        <v>1531.45</v>
      </c>
      <c r="J684">
        <v>234.5</v>
      </c>
      <c r="K684">
        <v>252.74</v>
      </c>
      <c r="L684">
        <v>115.66</v>
      </c>
      <c r="M684">
        <v>309</v>
      </c>
      <c r="N684">
        <v>194.06</v>
      </c>
      <c r="O684" s="4">
        <f t="shared" si="121"/>
        <v>1.4089751340439279E-2</v>
      </c>
      <c r="P684" s="4">
        <f t="shared" si="122"/>
        <v>4.1956778361781882E-2</v>
      </c>
      <c r="Q684" s="4">
        <f t="shared" si="123"/>
        <v>6.0308362517120569E-3</v>
      </c>
      <c r="R684" s="4">
        <f t="shared" si="124"/>
        <v>1.2027546550189306E-2</v>
      </c>
      <c r="S684" s="4">
        <f t="shared" si="125"/>
        <v>2.7208657590428492E-3</v>
      </c>
      <c r="T684" s="4">
        <f t="shared" si="126"/>
        <v>-7.843906667496139E-4</v>
      </c>
      <c r="U684" s="4">
        <f t="shared" si="127"/>
        <v>6.1765990691364688E-3</v>
      </c>
      <c r="V684" s="4">
        <f t="shared" si="128"/>
        <v>5.1732730437867181E-3</v>
      </c>
      <c r="W684" s="4">
        <f t="shared" si="129"/>
        <v>1.1480830256100703E-3</v>
      </c>
      <c r="X684" s="4">
        <f t="shared" si="130"/>
        <v>4.3239504284182603E-4</v>
      </c>
      <c r="Y684" s="4">
        <f t="shared" si="131"/>
        <v>-9.7040279327851643E-4</v>
      </c>
      <c r="Z684" s="4">
        <f t="shared" si="132"/>
        <v>-2.3024652008294642E-2</v>
      </c>
    </row>
    <row r="685" spans="2:26" x14ac:dyDescent="0.2">
      <c r="B685" s="2">
        <v>44043</v>
      </c>
      <c r="C685">
        <v>424.59</v>
      </c>
      <c r="D685">
        <v>196.07</v>
      </c>
      <c r="E685">
        <v>3164.68</v>
      </c>
      <c r="F685">
        <v>106.26</v>
      </c>
      <c r="G685">
        <v>488.88</v>
      </c>
      <c r="H685">
        <v>205.01</v>
      </c>
      <c r="I685">
        <v>1482.96</v>
      </c>
      <c r="J685">
        <v>253.67</v>
      </c>
      <c r="K685">
        <v>251.02</v>
      </c>
      <c r="L685">
        <v>116.94</v>
      </c>
      <c r="M685">
        <v>308.52999999999997</v>
      </c>
      <c r="N685">
        <v>190.4</v>
      </c>
      <c r="O685" s="4">
        <f t="shared" si="121"/>
        <v>7.0658894217603651E-5</v>
      </c>
      <c r="P685" s="4">
        <f t="shared" si="122"/>
        <v>1.8323637896796766E-2</v>
      </c>
      <c r="Q685" s="4">
        <f t="shared" si="123"/>
        <v>3.629415046988383E-2</v>
      </c>
      <c r="R685" s="4">
        <f t="shared" si="124"/>
        <v>9.9563518858273095E-2</v>
      </c>
      <c r="S685" s="4">
        <f t="shared" si="125"/>
        <v>6.3200440185878374E-3</v>
      </c>
      <c r="T685" s="4">
        <f t="shared" si="126"/>
        <v>5.4290808560741336E-3</v>
      </c>
      <c r="U685" s="4">
        <f t="shared" si="127"/>
        <v>-3.2174908588064675E-2</v>
      </c>
      <c r="V685" s="4">
        <f t="shared" si="128"/>
        <v>7.8578621825372827E-2</v>
      </c>
      <c r="W685" s="4">
        <f t="shared" si="129"/>
        <v>-6.8286750982346073E-3</v>
      </c>
      <c r="X685" s="4">
        <f t="shared" si="130"/>
        <v>1.1006130017452211E-2</v>
      </c>
      <c r="Y685" s="4">
        <f t="shared" si="131"/>
        <v>-1.5221935476886117E-3</v>
      </c>
      <c r="Z685" s="4">
        <f t="shared" si="132"/>
        <v>-1.9040267239888491E-2</v>
      </c>
    </row>
    <row r="686" spans="2:26" x14ac:dyDescent="0.2">
      <c r="B686" s="2">
        <v>44046</v>
      </c>
      <c r="C686">
        <v>440.41</v>
      </c>
      <c r="D686">
        <v>197.07</v>
      </c>
      <c r="E686">
        <v>3111.89</v>
      </c>
      <c r="F686">
        <v>108.938</v>
      </c>
      <c r="G686">
        <v>498.62</v>
      </c>
      <c r="H686">
        <v>216.54</v>
      </c>
      <c r="I686">
        <v>1474.45</v>
      </c>
      <c r="J686">
        <v>251.96</v>
      </c>
      <c r="K686">
        <v>257.94</v>
      </c>
      <c r="L686">
        <v>116.35</v>
      </c>
      <c r="M686">
        <v>312.58999999999997</v>
      </c>
      <c r="N686">
        <v>190.69</v>
      </c>
      <c r="O686" s="4">
        <f t="shared" si="121"/>
        <v>3.6582113807212276E-2</v>
      </c>
      <c r="P686" s="4">
        <f t="shared" si="122"/>
        <v>5.0872572451607766E-3</v>
      </c>
      <c r="Q686" s="4">
        <f t="shared" si="123"/>
        <v>-1.682168599169542E-2</v>
      </c>
      <c r="R686" s="4">
        <f t="shared" si="124"/>
        <v>2.4889992034631808E-2</v>
      </c>
      <c r="S686" s="4">
        <f t="shared" si="125"/>
        <v>1.9727222012800541E-2</v>
      </c>
      <c r="T686" s="4">
        <f t="shared" si="126"/>
        <v>5.4716529446268529E-2</v>
      </c>
      <c r="U686" s="4">
        <f t="shared" si="127"/>
        <v>-5.7550515403853256E-3</v>
      </c>
      <c r="V686" s="4">
        <f t="shared" si="128"/>
        <v>-6.763864957978598E-3</v>
      </c>
      <c r="W686" s="4">
        <f t="shared" si="129"/>
        <v>2.7194382503944955E-2</v>
      </c>
      <c r="X686" s="4">
        <f t="shared" si="130"/>
        <v>-5.0580929992237126E-3</v>
      </c>
      <c r="Y686" s="4">
        <f t="shared" si="131"/>
        <v>1.3073344362360038E-2</v>
      </c>
      <c r="Z686" s="4">
        <f t="shared" si="132"/>
        <v>1.5219504892704098E-3</v>
      </c>
    </row>
    <row r="687" spans="2:26" x14ac:dyDescent="0.2">
      <c r="B687" s="2">
        <v>44047</v>
      </c>
      <c r="C687">
        <v>449.11</v>
      </c>
      <c r="D687">
        <v>197.33</v>
      </c>
      <c r="E687">
        <v>3138.83</v>
      </c>
      <c r="F687">
        <v>109.66500000000001</v>
      </c>
      <c r="G687">
        <v>509.64</v>
      </c>
      <c r="H687">
        <v>213.29</v>
      </c>
      <c r="I687">
        <v>1464.97</v>
      </c>
      <c r="J687">
        <v>249.83</v>
      </c>
      <c r="K687">
        <v>262.2</v>
      </c>
      <c r="L687">
        <v>117.29</v>
      </c>
      <c r="M687">
        <v>314.39</v>
      </c>
      <c r="N687">
        <v>192.29</v>
      </c>
      <c r="O687" s="4">
        <f t="shared" si="121"/>
        <v>1.9561735380456271E-2</v>
      </c>
      <c r="P687" s="4">
        <f t="shared" si="122"/>
        <v>1.3184586088434162E-3</v>
      </c>
      <c r="Q687" s="4">
        <f t="shared" si="123"/>
        <v>8.6198603705709073E-3</v>
      </c>
      <c r="R687" s="4">
        <f t="shared" si="124"/>
        <v>6.6513513559599913E-3</v>
      </c>
      <c r="S687" s="4">
        <f t="shared" si="125"/>
        <v>2.1860311513719421E-2</v>
      </c>
      <c r="T687" s="4">
        <f t="shared" si="126"/>
        <v>-1.5122545829821183E-2</v>
      </c>
      <c r="U687" s="4">
        <f t="shared" si="127"/>
        <v>-6.45027445465381E-3</v>
      </c>
      <c r="V687" s="4">
        <f t="shared" si="128"/>
        <v>-8.4896581963459714E-3</v>
      </c>
      <c r="W687" s="4">
        <f t="shared" si="129"/>
        <v>1.6380571593354345E-2</v>
      </c>
      <c r="X687" s="4">
        <f t="shared" si="130"/>
        <v>8.0466107851130363E-3</v>
      </c>
      <c r="Y687" s="4">
        <f t="shared" si="131"/>
        <v>5.7418257210171877E-3</v>
      </c>
      <c r="Z687" s="4">
        <f t="shared" si="132"/>
        <v>8.35557631596031E-3</v>
      </c>
    </row>
    <row r="688" spans="2:26" x14ac:dyDescent="0.2">
      <c r="B688" s="2">
        <v>44048</v>
      </c>
      <c r="C688">
        <v>451.47</v>
      </c>
      <c r="D688">
        <v>202.91</v>
      </c>
      <c r="E688">
        <v>3205.03</v>
      </c>
      <c r="F688">
        <v>110.063</v>
      </c>
      <c r="G688">
        <v>502.11</v>
      </c>
      <c r="H688">
        <v>212.94</v>
      </c>
      <c r="I688">
        <v>1473.61</v>
      </c>
      <c r="J688">
        <v>249.12</v>
      </c>
      <c r="K688">
        <v>264.91000000000003</v>
      </c>
      <c r="L688">
        <v>127.61</v>
      </c>
      <c r="M688">
        <v>328</v>
      </c>
      <c r="N688">
        <v>196.1</v>
      </c>
      <c r="O688" s="4">
        <f t="shared" si="121"/>
        <v>5.2410788652114517E-3</v>
      </c>
      <c r="P688" s="4">
        <f t="shared" si="122"/>
        <v>2.7885076798198412E-2</v>
      </c>
      <c r="Q688" s="4">
        <f t="shared" si="123"/>
        <v>2.0871331684947609E-2</v>
      </c>
      <c r="R688" s="4">
        <f t="shared" si="124"/>
        <v>3.622664706084521E-3</v>
      </c>
      <c r="S688" s="4">
        <f t="shared" si="125"/>
        <v>-1.4885374919523683E-2</v>
      </c>
      <c r="T688" s="4">
        <f t="shared" si="126"/>
        <v>-1.6423061664708018E-3</v>
      </c>
      <c r="U688" s="4">
        <f t="shared" si="127"/>
        <v>5.880408154284999E-3</v>
      </c>
      <c r="V688" s="4">
        <f t="shared" si="128"/>
        <v>-2.84597847169407E-3</v>
      </c>
      <c r="W688" s="4">
        <f t="shared" si="129"/>
        <v>1.0282574330283078E-2</v>
      </c>
      <c r="X688" s="4">
        <f t="shared" si="130"/>
        <v>8.4329237212471264E-2</v>
      </c>
      <c r="Y688" s="4">
        <f t="shared" si="131"/>
        <v>4.2379354950709436E-2</v>
      </c>
      <c r="Z688" s="4">
        <f t="shared" si="132"/>
        <v>1.9620084039804787E-2</v>
      </c>
    </row>
    <row r="689" spans="2:26" x14ac:dyDescent="0.2">
      <c r="B689" s="2">
        <v>44049</v>
      </c>
      <c r="C689">
        <v>453.42</v>
      </c>
      <c r="D689">
        <v>204.09</v>
      </c>
      <c r="E689">
        <v>3225</v>
      </c>
      <c r="F689">
        <v>113.90300000000001</v>
      </c>
      <c r="G689">
        <v>509.08</v>
      </c>
      <c r="H689">
        <v>216.35</v>
      </c>
      <c r="I689">
        <v>1500.1</v>
      </c>
      <c r="J689">
        <v>265.27999999999997</v>
      </c>
      <c r="K689">
        <v>265.68</v>
      </c>
      <c r="L689">
        <v>130.82</v>
      </c>
      <c r="M689">
        <v>330.14</v>
      </c>
      <c r="N689">
        <v>198.77</v>
      </c>
      <c r="O689" s="4">
        <f t="shared" si="121"/>
        <v>4.3099227939465507E-3</v>
      </c>
      <c r="P689" s="4">
        <f t="shared" si="122"/>
        <v>5.7985420455462988E-3</v>
      </c>
      <c r="Q689" s="4">
        <f t="shared" si="123"/>
        <v>6.2114995444954206E-3</v>
      </c>
      <c r="R689" s="4">
        <f t="shared" si="124"/>
        <v>3.4294279880566804E-2</v>
      </c>
      <c r="S689" s="4">
        <f t="shared" si="125"/>
        <v>1.3785955930189879E-2</v>
      </c>
      <c r="T689" s="4">
        <f t="shared" si="126"/>
        <v>1.5887030784433653E-2</v>
      </c>
      <c r="U689" s="4">
        <f t="shared" si="127"/>
        <v>1.7816599954764849E-2</v>
      </c>
      <c r="V689" s="4">
        <f t="shared" si="128"/>
        <v>6.2851163861241816E-2</v>
      </c>
      <c r="W689" s="4">
        <f t="shared" si="129"/>
        <v>2.9024314086086083E-3</v>
      </c>
      <c r="X689" s="4">
        <f t="shared" si="130"/>
        <v>2.484359478718156E-2</v>
      </c>
      <c r="Y689" s="4">
        <f t="shared" si="131"/>
        <v>6.5031985352512617E-3</v>
      </c>
      <c r="Z689" s="4">
        <f t="shared" si="132"/>
        <v>1.3523644200207222E-2</v>
      </c>
    </row>
    <row r="690" spans="2:26" x14ac:dyDescent="0.2">
      <c r="B690" s="2">
        <v>44050</v>
      </c>
      <c r="C690">
        <v>447.98</v>
      </c>
      <c r="D690">
        <v>198.63</v>
      </c>
      <c r="E690">
        <v>3167.46</v>
      </c>
      <c r="F690">
        <v>111.113</v>
      </c>
      <c r="G690">
        <v>494.73</v>
      </c>
      <c r="H690">
        <v>212.48</v>
      </c>
      <c r="I690">
        <v>1494.49</v>
      </c>
      <c r="J690">
        <v>268.44</v>
      </c>
      <c r="K690">
        <v>252.1</v>
      </c>
      <c r="L690">
        <v>129.93</v>
      </c>
      <c r="M690">
        <v>328.02</v>
      </c>
      <c r="N690">
        <v>196.36</v>
      </c>
      <c r="O690" s="4">
        <f t="shared" si="121"/>
        <v>-1.207025969936319E-2</v>
      </c>
      <c r="P690" s="4">
        <f t="shared" si="122"/>
        <v>-2.7117275420214727E-2</v>
      </c>
      <c r="Q690" s="4">
        <f t="shared" si="123"/>
        <v>-1.8002945370038003E-2</v>
      </c>
      <c r="R690" s="4">
        <f t="shared" si="124"/>
        <v>-2.4799507498621087E-2</v>
      </c>
      <c r="S690" s="4">
        <f t="shared" si="125"/>
        <v>-2.8593015915057966E-2</v>
      </c>
      <c r="T690" s="4">
        <f t="shared" si="126"/>
        <v>-1.8049600382824754E-2</v>
      </c>
      <c r="U690" s="4">
        <f t="shared" si="127"/>
        <v>-3.7467610343087767E-3</v>
      </c>
      <c r="V690" s="4">
        <f t="shared" si="128"/>
        <v>1.1841553343108482E-2</v>
      </c>
      <c r="W690" s="4">
        <f t="shared" si="129"/>
        <v>-5.2466742874617049E-2</v>
      </c>
      <c r="X690" s="4">
        <f t="shared" si="130"/>
        <v>-6.826488638421546E-3</v>
      </c>
      <c r="Y690" s="4">
        <f t="shared" si="131"/>
        <v>-6.4422247844320053E-3</v>
      </c>
      <c r="Z690" s="4">
        <f t="shared" si="132"/>
        <v>-1.2198668212655868E-2</v>
      </c>
    </row>
    <row r="691" spans="2:26" x14ac:dyDescent="0.2">
      <c r="B691" s="2">
        <v>44053</v>
      </c>
      <c r="C691">
        <v>446.6</v>
      </c>
      <c r="D691">
        <v>193.32</v>
      </c>
      <c r="E691">
        <v>3148.16</v>
      </c>
      <c r="F691">
        <v>112.72799999999999</v>
      </c>
      <c r="G691">
        <v>483.38</v>
      </c>
      <c r="H691">
        <v>208.25</v>
      </c>
      <c r="I691">
        <v>1496.1</v>
      </c>
      <c r="J691">
        <v>263</v>
      </c>
      <c r="K691">
        <v>248.13</v>
      </c>
      <c r="L691">
        <v>128.79</v>
      </c>
      <c r="M691">
        <v>322.88</v>
      </c>
      <c r="N691">
        <v>196.79</v>
      </c>
      <c r="O691" s="4">
        <f t="shared" si="121"/>
        <v>-3.0852491552628234E-3</v>
      </c>
      <c r="P691" s="4">
        <f t="shared" si="122"/>
        <v>-2.7096950627981061E-2</v>
      </c>
      <c r="Q691" s="4">
        <f t="shared" si="123"/>
        <v>-6.1118496929146102E-3</v>
      </c>
      <c r="R691" s="4">
        <f t="shared" si="124"/>
        <v>1.4430135891384402E-2</v>
      </c>
      <c r="S691" s="4">
        <f t="shared" si="125"/>
        <v>-2.3209065398957857E-2</v>
      </c>
      <c r="T691" s="4">
        <f t="shared" si="126"/>
        <v>-2.0108585241116906E-2</v>
      </c>
      <c r="U691" s="4">
        <f t="shared" si="127"/>
        <v>1.0767107196508025E-3</v>
      </c>
      <c r="V691" s="4">
        <f t="shared" si="128"/>
        <v>-2.0473393112273953E-2</v>
      </c>
      <c r="W691" s="4">
        <f t="shared" si="129"/>
        <v>-1.5873031821949331E-2</v>
      </c>
      <c r="X691" s="4">
        <f t="shared" si="130"/>
        <v>-8.8126729900661442E-3</v>
      </c>
      <c r="Y691" s="4">
        <f t="shared" si="131"/>
        <v>-1.5793844969718716E-2</v>
      </c>
      <c r="Z691" s="4">
        <f t="shared" si="132"/>
        <v>2.1874611291463836E-3</v>
      </c>
    </row>
    <row r="692" spans="2:26" x14ac:dyDescent="0.2">
      <c r="B692" s="2">
        <v>44054</v>
      </c>
      <c r="C692">
        <v>434</v>
      </c>
      <c r="D692">
        <v>189.03</v>
      </c>
      <c r="E692">
        <v>3080.67</v>
      </c>
      <c r="F692">
        <v>109.375</v>
      </c>
      <c r="G692">
        <v>466.93</v>
      </c>
      <c r="H692">
        <v>203.38</v>
      </c>
      <c r="I692">
        <v>1480.32</v>
      </c>
      <c r="J692">
        <v>256.13</v>
      </c>
      <c r="K692">
        <v>248.42</v>
      </c>
      <c r="L692">
        <v>130.49</v>
      </c>
      <c r="M692">
        <v>328.54</v>
      </c>
      <c r="N692">
        <v>197.77</v>
      </c>
      <c r="O692" s="4">
        <f t="shared" si="121"/>
        <v>-2.8618805305652677E-2</v>
      </c>
      <c r="P692" s="4">
        <f t="shared" si="122"/>
        <v>-2.2441114354809465E-2</v>
      </c>
      <c r="Q692" s="4">
        <f t="shared" si="123"/>
        <v>-2.16710493885241E-2</v>
      </c>
      <c r="R692" s="4">
        <f t="shared" si="124"/>
        <v>-3.0195492715025134E-2</v>
      </c>
      <c r="S692" s="4">
        <f t="shared" si="125"/>
        <v>-3.4623740309620649E-2</v>
      </c>
      <c r="T692" s="4">
        <f t="shared" si="126"/>
        <v>-2.3663130683960681E-2</v>
      </c>
      <c r="U692" s="4">
        <f t="shared" si="127"/>
        <v>-1.0603441617166819E-2</v>
      </c>
      <c r="V692" s="4">
        <f t="shared" si="128"/>
        <v>-2.6468904091335826E-2</v>
      </c>
      <c r="W692" s="4">
        <f t="shared" si="129"/>
        <v>1.1680597441229373E-3</v>
      </c>
      <c r="X692" s="4">
        <f t="shared" si="130"/>
        <v>1.3113424569576624E-2</v>
      </c>
      <c r="Y692" s="4">
        <f t="shared" si="131"/>
        <v>1.7377858947809799E-2</v>
      </c>
      <c r="Z692" s="4">
        <f t="shared" si="132"/>
        <v>4.9675690149354494E-3</v>
      </c>
    </row>
    <row r="693" spans="2:26" x14ac:dyDescent="0.2">
      <c r="B693" s="2">
        <v>44055</v>
      </c>
      <c r="C693">
        <v>457.61</v>
      </c>
      <c r="D693">
        <v>191.32</v>
      </c>
      <c r="E693">
        <v>3162.24</v>
      </c>
      <c r="F693">
        <v>113.01</v>
      </c>
      <c r="G693">
        <v>475.47</v>
      </c>
      <c r="H693">
        <v>209.19</v>
      </c>
      <c r="I693">
        <v>1506.62</v>
      </c>
      <c r="J693">
        <v>259.89</v>
      </c>
      <c r="K693">
        <v>255.19</v>
      </c>
      <c r="L693">
        <v>131.79</v>
      </c>
      <c r="M693">
        <v>327.63</v>
      </c>
      <c r="N693">
        <v>198.74</v>
      </c>
      <c r="O693" s="4">
        <f t="shared" si="121"/>
        <v>5.2972758873259959E-2</v>
      </c>
      <c r="P693" s="4">
        <f t="shared" si="122"/>
        <v>1.2041686190022305E-2</v>
      </c>
      <c r="Q693" s="4">
        <f t="shared" si="123"/>
        <v>2.6133531438934432E-2</v>
      </c>
      <c r="R693" s="4">
        <f t="shared" si="124"/>
        <v>3.2693965694280944E-2</v>
      </c>
      <c r="S693" s="4">
        <f t="shared" si="125"/>
        <v>1.8124435012233989E-2</v>
      </c>
      <c r="T693" s="4">
        <f t="shared" si="126"/>
        <v>2.816677953803761E-2</v>
      </c>
      <c r="U693" s="4">
        <f t="shared" si="127"/>
        <v>1.7610450624132874E-2</v>
      </c>
      <c r="V693" s="4">
        <f t="shared" si="128"/>
        <v>1.4573336483729734E-2</v>
      </c>
      <c r="W693" s="4">
        <f t="shared" si="129"/>
        <v>2.6887503633858827E-2</v>
      </c>
      <c r="X693" s="4">
        <f t="shared" si="130"/>
        <v>9.9131511816421755E-3</v>
      </c>
      <c r="Y693" s="4">
        <f t="shared" si="131"/>
        <v>-2.7736732353071088E-3</v>
      </c>
      <c r="Z693" s="4">
        <f t="shared" si="132"/>
        <v>4.8926984692837768E-3</v>
      </c>
    </row>
    <row r="694" spans="2:26" x14ac:dyDescent="0.2">
      <c r="B694" s="2">
        <v>44056</v>
      </c>
      <c r="C694">
        <v>457.72</v>
      </c>
      <c r="D694">
        <v>193.07</v>
      </c>
      <c r="E694">
        <v>3161.02</v>
      </c>
      <c r="F694">
        <v>115.01</v>
      </c>
      <c r="G694">
        <v>481.33</v>
      </c>
      <c r="H694">
        <v>208.7</v>
      </c>
      <c r="I694">
        <v>1518.45</v>
      </c>
      <c r="J694">
        <v>261.3</v>
      </c>
      <c r="K694">
        <v>253.72</v>
      </c>
      <c r="L694">
        <v>130.96</v>
      </c>
      <c r="M694">
        <v>326.19</v>
      </c>
      <c r="N694">
        <v>197.58</v>
      </c>
      <c r="O694" s="4">
        <f t="shared" si="121"/>
        <v>2.4035047584924796E-4</v>
      </c>
      <c r="P694" s="4">
        <f t="shared" si="122"/>
        <v>9.1053986356291906E-3</v>
      </c>
      <c r="Q694" s="4">
        <f t="shared" si="123"/>
        <v>-3.858769100553148E-4</v>
      </c>
      <c r="R694" s="4">
        <f t="shared" si="124"/>
        <v>1.754277073243065E-2</v>
      </c>
      <c r="S694" s="4">
        <f t="shared" si="125"/>
        <v>1.2249317040482311E-2</v>
      </c>
      <c r="T694" s="4">
        <f t="shared" si="126"/>
        <v>-2.3451158178740016E-3</v>
      </c>
      <c r="U694" s="4">
        <f t="shared" si="127"/>
        <v>7.8213464857179015E-3</v>
      </c>
      <c r="V694" s="4">
        <f t="shared" si="128"/>
        <v>5.4107079564082563E-3</v>
      </c>
      <c r="W694" s="4">
        <f t="shared" si="129"/>
        <v>-5.7770689842100735E-3</v>
      </c>
      <c r="X694" s="4">
        <f t="shared" si="130"/>
        <v>-6.3178135929183241E-3</v>
      </c>
      <c r="Y694" s="4">
        <f t="shared" si="131"/>
        <v>-4.4048891999789652E-3</v>
      </c>
      <c r="Z694" s="4">
        <f t="shared" si="132"/>
        <v>-5.8538721868893759E-3</v>
      </c>
    </row>
    <row r="695" spans="2:26" x14ac:dyDescent="0.2">
      <c r="B695" s="2">
        <v>44057</v>
      </c>
      <c r="C695">
        <v>462.56</v>
      </c>
      <c r="D695">
        <v>191.46</v>
      </c>
      <c r="E695">
        <v>3148.02</v>
      </c>
      <c r="F695">
        <v>114.908</v>
      </c>
      <c r="G695">
        <v>482.68</v>
      </c>
      <c r="H695">
        <v>208.9</v>
      </c>
      <c r="I695">
        <v>1507.73</v>
      </c>
      <c r="J695">
        <v>261.24</v>
      </c>
      <c r="K695">
        <v>253.97</v>
      </c>
      <c r="L695">
        <v>130.53</v>
      </c>
      <c r="M695">
        <v>326.8</v>
      </c>
      <c r="N695">
        <v>196.64</v>
      </c>
      <c r="O695" s="4">
        <f t="shared" si="121"/>
        <v>1.0518634818521876E-2</v>
      </c>
      <c r="P695" s="4">
        <f t="shared" si="122"/>
        <v>-8.3739079295180804E-3</v>
      </c>
      <c r="Q695" s="4">
        <f t="shared" si="123"/>
        <v>-4.121076550010626E-3</v>
      </c>
      <c r="R695" s="4">
        <f t="shared" si="124"/>
        <v>-8.8727291200915389E-4</v>
      </c>
      <c r="S695" s="4">
        <f t="shared" si="125"/>
        <v>2.8008026524737723E-3</v>
      </c>
      <c r="T695" s="4">
        <f t="shared" si="126"/>
        <v>9.5785447936517771E-4</v>
      </c>
      <c r="U695" s="4">
        <f t="shared" si="127"/>
        <v>-7.0848692682933508E-3</v>
      </c>
      <c r="V695" s="4">
        <f t="shared" si="128"/>
        <v>-2.2964749211048377E-4</v>
      </c>
      <c r="W695" s="4">
        <f t="shared" si="129"/>
        <v>9.8485304105657735E-4</v>
      </c>
      <c r="X695" s="4">
        <f t="shared" si="130"/>
        <v>-3.2888476621810298E-3</v>
      </c>
      <c r="Y695" s="4">
        <f t="shared" si="131"/>
        <v>1.8683293080800861E-3</v>
      </c>
      <c r="Z695" s="4">
        <f t="shared" si="132"/>
        <v>-4.7689197986033084E-3</v>
      </c>
    </row>
    <row r="696" spans="2:26" x14ac:dyDescent="0.2">
      <c r="B696" s="2">
        <v>44060</v>
      </c>
      <c r="C696">
        <v>493.48</v>
      </c>
      <c r="D696">
        <v>196.29</v>
      </c>
      <c r="E696">
        <v>3182.41</v>
      </c>
      <c r="F696">
        <v>114.608</v>
      </c>
      <c r="G696">
        <v>482.35</v>
      </c>
      <c r="H696">
        <v>210.28</v>
      </c>
      <c r="I696">
        <v>1517.98</v>
      </c>
      <c r="J696">
        <v>261.16000000000003</v>
      </c>
      <c r="K696">
        <v>256.95999999999998</v>
      </c>
      <c r="L696">
        <v>129.37</v>
      </c>
      <c r="M696">
        <v>330.23</v>
      </c>
      <c r="N696">
        <v>199.43</v>
      </c>
      <c r="O696" s="4">
        <f t="shared" si="121"/>
        <v>6.4706052935227965E-2</v>
      </c>
      <c r="P696" s="4">
        <f t="shared" si="122"/>
        <v>2.4914248031549808E-2</v>
      </c>
      <c r="Q696" s="4">
        <f t="shared" si="123"/>
        <v>1.0865087620060195E-2</v>
      </c>
      <c r="R696" s="4">
        <f t="shared" si="124"/>
        <v>-2.6141983203855331E-3</v>
      </c>
      <c r="S696" s="4">
        <f t="shared" si="125"/>
        <v>-6.8391658883741136E-4</v>
      </c>
      <c r="T696" s="4">
        <f t="shared" si="126"/>
        <v>6.5843073887271956E-3</v>
      </c>
      <c r="U696" s="4">
        <f t="shared" si="127"/>
        <v>6.7752951936375016E-3</v>
      </c>
      <c r="V696" s="4">
        <f t="shared" si="128"/>
        <v>-3.0627871602360575E-4</v>
      </c>
      <c r="W696" s="4">
        <f t="shared" si="129"/>
        <v>1.1704280951643961E-2</v>
      </c>
      <c r="X696" s="4">
        <f t="shared" si="130"/>
        <v>-8.9265694708878188E-3</v>
      </c>
      <c r="Y696" s="4">
        <f t="shared" si="131"/>
        <v>1.0441018401064565E-2</v>
      </c>
      <c r="Z696" s="4">
        <f t="shared" si="132"/>
        <v>1.4088651747405579E-2</v>
      </c>
    </row>
    <row r="697" spans="2:26" x14ac:dyDescent="0.2">
      <c r="B697" s="2">
        <v>44061</v>
      </c>
      <c r="C697">
        <v>490.43</v>
      </c>
      <c r="D697">
        <v>194.57</v>
      </c>
      <c r="E697">
        <v>3312.49</v>
      </c>
      <c r="F697">
        <v>115.563</v>
      </c>
      <c r="G697">
        <v>491.87</v>
      </c>
      <c r="H697">
        <v>211.49</v>
      </c>
      <c r="I697">
        <v>1558.6</v>
      </c>
      <c r="J697">
        <v>262.33999999999997</v>
      </c>
      <c r="K697">
        <v>259.2</v>
      </c>
      <c r="L697">
        <v>128.91999999999999</v>
      </c>
      <c r="M697">
        <v>331</v>
      </c>
      <c r="N697">
        <v>199.01</v>
      </c>
      <c r="O697" s="4">
        <f t="shared" si="121"/>
        <v>-6.199773900962117E-3</v>
      </c>
      <c r="P697" s="4">
        <f t="shared" si="122"/>
        <v>-8.8011620664724365E-3</v>
      </c>
      <c r="Q697" s="4">
        <f t="shared" si="123"/>
        <v>4.0061401044671471E-2</v>
      </c>
      <c r="R697" s="4">
        <f t="shared" si="124"/>
        <v>8.2982259289493595E-3</v>
      </c>
      <c r="S697" s="4">
        <f t="shared" si="125"/>
        <v>1.9544462319195318E-2</v>
      </c>
      <c r="T697" s="4">
        <f t="shared" si="126"/>
        <v>5.7377400934112812E-3</v>
      </c>
      <c r="U697" s="4">
        <f t="shared" si="127"/>
        <v>2.6407478771245836E-2</v>
      </c>
      <c r="V697" s="4">
        <f t="shared" si="128"/>
        <v>4.5081260685666848E-3</v>
      </c>
      <c r="W697" s="4">
        <f t="shared" si="129"/>
        <v>8.6795337197228106E-3</v>
      </c>
      <c r="X697" s="4">
        <f t="shared" si="130"/>
        <v>-3.4844589825735717E-3</v>
      </c>
      <c r="Y697" s="4">
        <f t="shared" si="131"/>
        <v>2.3289939901505424E-3</v>
      </c>
      <c r="Z697" s="4">
        <f t="shared" si="132"/>
        <v>-2.1082228469086078E-3</v>
      </c>
    </row>
    <row r="698" spans="2:26" x14ac:dyDescent="0.2">
      <c r="B698" s="2">
        <v>44062</v>
      </c>
      <c r="C698">
        <v>485.54</v>
      </c>
      <c r="D698">
        <v>192.44</v>
      </c>
      <c r="E698">
        <v>3260.48</v>
      </c>
      <c r="F698">
        <v>115.708</v>
      </c>
      <c r="G698">
        <v>484.53</v>
      </c>
      <c r="H698">
        <v>209.7</v>
      </c>
      <c r="I698">
        <v>1547.53</v>
      </c>
      <c r="J698">
        <v>262.58999999999997</v>
      </c>
      <c r="K698">
        <v>260.58999999999997</v>
      </c>
      <c r="L698">
        <v>127.77</v>
      </c>
      <c r="M698">
        <v>332.4</v>
      </c>
      <c r="N698">
        <v>200.99</v>
      </c>
      <c r="O698" s="4">
        <f t="shared" si="121"/>
        <v>-1.0020883675340765E-2</v>
      </c>
      <c r="P698" s="4">
        <f t="shared" si="122"/>
        <v>-1.1007578652031664E-2</v>
      </c>
      <c r="Q698" s="4">
        <f t="shared" si="123"/>
        <v>-1.5825748636075759E-2</v>
      </c>
      <c r="R698" s="4">
        <f t="shared" si="124"/>
        <v>1.2539403470337356E-3</v>
      </c>
      <c r="S698" s="4">
        <f t="shared" si="125"/>
        <v>-1.5035105017226455E-2</v>
      </c>
      <c r="T698" s="4">
        <f t="shared" si="126"/>
        <v>-8.4997781367844218E-3</v>
      </c>
      <c r="U698" s="4">
        <f t="shared" si="127"/>
        <v>-7.1278709319939071E-3</v>
      </c>
      <c r="V698" s="4">
        <f t="shared" si="128"/>
        <v>9.5250802545665438E-4</v>
      </c>
      <c r="W698" s="4">
        <f t="shared" si="129"/>
        <v>5.3483264909450576E-3</v>
      </c>
      <c r="X698" s="4">
        <f t="shared" si="130"/>
        <v>-8.9602843440052451E-3</v>
      </c>
      <c r="Y698" s="4">
        <f t="shared" si="131"/>
        <v>4.2206876042302126E-3</v>
      </c>
      <c r="Z698" s="4">
        <f t="shared" si="132"/>
        <v>9.9000808594387913E-3</v>
      </c>
    </row>
    <row r="699" spans="2:26" x14ac:dyDescent="0.2">
      <c r="B699" s="2">
        <v>44063</v>
      </c>
      <c r="C699">
        <v>485.64</v>
      </c>
      <c r="D699">
        <v>198.18</v>
      </c>
      <c r="E699">
        <v>3297.37</v>
      </c>
      <c r="F699">
        <v>118.27500000000001</v>
      </c>
      <c r="G699">
        <v>497.9</v>
      </c>
      <c r="H699">
        <v>214.58</v>
      </c>
      <c r="I699">
        <v>1581.75</v>
      </c>
      <c r="J699">
        <v>269.01</v>
      </c>
      <c r="K699">
        <v>257.97000000000003</v>
      </c>
      <c r="L699">
        <v>128.12</v>
      </c>
      <c r="M699">
        <v>337.32</v>
      </c>
      <c r="N699">
        <v>204.15</v>
      </c>
      <c r="O699" s="4">
        <f t="shared" si="121"/>
        <v>2.0593504881345041E-4</v>
      </c>
      <c r="P699" s="4">
        <f t="shared" si="122"/>
        <v>2.9391291799500435E-2</v>
      </c>
      <c r="Q699" s="4">
        <f t="shared" si="123"/>
        <v>1.1250757222496834E-2</v>
      </c>
      <c r="R699" s="4">
        <f t="shared" si="124"/>
        <v>2.1942645369133255E-2</v>
      </c>
      <c r="S699" s="4">
        <f t="shared" si="125"/>
        <v>2.721990472960549E-2</v>
      </c>
      <c r="T699" s="4">
        <f t="shared" si="126"/>
        <v>2.3004691300725917E-2</v>
      </c>
      <c r="U699" s="4">
        <f t="shared" si="127"/>
        <v>2.1871717549526985E-2</v>
      </c>
      <c r="V699" s="4">
        <f t="shared" si="128"/>
        <v>2.4154673219609624E-2</v>
      </c>
      <c r="W699" s="4">
        <f t="shared" si="129"/>
        <v>-1.0104991878149575E-2</v>
      </c>
      <c r="X699" s="4">
        <f t="shared" si="130"/>
        <v>2.7355521377256989E-3</v>
      </c>
      <c r="Y699" s="4">
        <f t="shared" si="131"/>
        <v>1.4692971725147684E-2</v>
      </c>
      <c r="Z699" s="4">
        <f t="shared" si="132"/>
        <v>1.5599862187924321E-2</v>
      </c>
    </row>
    <row r="700" spans="2:26" x14ac:dyDescent="0.2">
      <c r="B700" s="2">
        <v>44064</v>
      </c>
      <c r="C700">
        <v>507.34</v>
      </c>
      <c r="D700">
        <v>196.79</v>
      </c>
      <c r="E700">
        <v>3284.72</v>
      </c>
      <c r="F700">
        <v>124.37</v>
      </c>
      <c r="G700">
        <v>492.31</v>
      </c>
      <c r="H700">
        <v>213.02</v>
      </c>
      <c r="I700">
        <v>1580.42</v>
      </c>
      <c r="J700">
        <v>267.01</v>
      </c>
      <c r="K700">
        <v>265.8</v>
      </c>
      <c r="L700">
        <v>127.44</v>
      </c>
      <c r="M700">
        <v>337.1</v>
      </c>
      <c r="N700">
        <v>204.13</v>
      </c>
      <c r="O700" s="4">
        <f t="shared" si="121"/>
        <v>4.3713781595877743E-2</v>
      </c>
      <c r="P700" s="4">
        <f t="shared" si="122"/>
        <v>-7.0385383117550493E-3</v>
      </c>
      <c r="Q700" s="4">
        <f t="shared" si="123"/>
        <v>-3.8437686433464668E-3</v>
      </c>
      <c r="R700" s="4">
        <f t="shared" si="124"/>
        <v>5.0248572148437892E-2</v>
      </c>
      <c r="S700" s="4">
        <f t="shared" si="125"/>
        <v>-1.1290654272896826E-2</v>
      </c>
      <c r="T700" s="4">
        <f t="shared" si="126"/>
        <v>-7.2965711935805647E-3</v>
      </c>
      <c r="U700" s="4">
        <f t="shared" si="127"/>
        <v>-8.4119454578755065E-4</v>
      </c>
      <c r="V700" s="4">
        <f t="shared" si="128"/>
        <v>-7.4624427496486822E-3</v>
      </c>
      <c r="W700" s="4">
        <f t="shared" si="129"/>
        <v>2.9900847188230065E-2</v>
      </c>
      <c r="X700" s="4">
        <f t="shared" si="130"/>
        <v>-5.3216591391644042E-3</v>
      </c>
      <c r="Y700" s="4">
        <f t="shared" si="131"/>
        <v>-6.5241246642564388E-4</v>
      </c>
      <c r="Z700" s="4">
        <f t="shared" si="132"/>
        <v>-9.797198009213286E-5</v>
      </c>
    </row>
    <row r="701" spans="2:26" x14ac:dyDescent="0.2">
      <c r="B701" s="2">
        <v>44067</v>
      </c>
      <c r="C701">
        <v>508.81</v>
      </c>
      <c r="D701">
        <v>198.88</v>
      </c>
      <c r="E701">
        <v>3307.46</v>
      </c>
      <c r="F701">
        <v>125.858</v>
      </c>
      <c r="G701">
        <v>488.81</v>
      </c>
      <c r="H701">
        <v>213.69</v>
      </c>
      <c r="I701">
        <v>1588.2</v>
      </c>
      <c r="J701">
        <v>271.39</v>
      </c>
      <c r="K701">
        <v>276.02</v>
      </c>
      <c r="L701">
        <v>130.69</v>
      </c>
      <c r="M701">
        <v>343.64</v>
      </c>
      <c r="N701">
        <v>206.41</v>
      </c>
      <c r="O701" s="4">
        <f t="shared" si="121"/>
        <v>2.8932756491713216E-3</v>
      </c>
      <c r="P701" s="4">
        <f t="shared" si="122"/>
        <v>1.0564457443402675E-2</v>
      </c>
      <c r="Q701" s="4">
        <f t="shared" si="123"/>
        <v>6.8991108245307197E-3</v>
      </c>
      <c r="R701" s="4">
        <f t="shared" si="124"/>
        <v>1.1893293634704462E-2</v>
      </c>
      <c r="S701" s="4">
        <f t="shared" si="125"/>
        <v>-7.1347334619829769E-3</v>
      </c>
      <c r="T701" s="4">
        <f t="shared" si="126"/>
        <v>3.14030864335241E-3</v>
      </c>
      <c r="U701" s="4">
        <f t="shared" si="127"/>
        <v>4.9106649799045814E-3</v>
      </c>
      <c r="V701" s="4">
        <f t="shared" si="128"/>
        <v>1.6270789855733797E-2</v>
      </c>
      <c r="W701" s="4">
        <f t="shared" si="129"/>
        <v>3.7729180580748825E-2</v>
      </c>
      <c r="X701" s="4">
        <f t="shared" si="130"/>
        <v>2.5182441007151429E-2</v>
      </c>
      <c r="Y701" s="4">
        <f t="shared" si="131"/>
        <v>1.9214975529840656E-2</v>
      </c>
      <c r="Z701" s="4">
        <f t="shared" si="132"/>
        <v>1.1107436260673533E-2</v>
      </c>
    </row>
    <row r="702" spans="2:26" x14ac:dyDescent="0.2">
      <c r="B702" s="2">
        <v>44068</v>
      </c>
      <c r="C702">
        <v>510</v>
      </c>
      <c r="D702">
        <v>201.67</v>
      </c>
      <c r="E702">
        <v>3346.49</v>
      </c>
      <c r="F702">
        <v>124.825</v>
      </c>
      <c r="G702">
        <v>490.58</v>
      </c>
      <c r="H702">
        <v>216.47</v>
      </c>
      <c r="I702">
        <v>1608.22</v>
      </c>
      <c r="J702">
        <v>280.82</v>
      </c>
      <c r="K702">
        <v>286</v>
      </c>
      <c r="L702">
        <v>129.79</v>
      </c>
      <c r="M702">
        <v>347.66</v>
      </c>
      <c r="N702">
        <v>208.1</v>
      </c>
      <c r="O702" s="4">
        <f t="shared" si="121"/>
        <v>2.3360597975477064E-3</v>
      </c>
      <c r="P702" s="4">
        <f t="shared" si="122"/>
        <v>1.3931070389349418E-2</v>
      </c>
      <c r="Q702" s="4">
        <f t="shared" si="123"/>
        <v>1.1731512150007223E-2</v>
      </c>
      <c r="R702" s="4">
        <f t="shared" si="124"/>
        <v>-8.2415309136810635E-3</v>
      </c>
      <c r="S702" s="4">
        <f t="shared" si="125"/>
        <v>3.614498671679605E-3</v>
      </c>
      <c r="T702" s="4">
        <f t="shared" si="126"/>
        <v>1.2925603053391906E-2</v>
      </c>
      <c r="U702" s="4">
        <f t="shared" si="127"/>
        <v>1.2526677839754733E-2</v>
      </c>
      <c r="V702" s="4">
        <f t="shared" si="128"/>
        <v>3.4156993948345038E-2</v>
      </c>
      <c r="W702" s="4">
        <f t="shared" si="129"/>
        <v>3.5518483959958699E-2</v>
      </c>
      <c r="X702" s="4">
        <f t="shared" si="130"/>
        <v>-6.9103469092770117E-3</v>
      </c>
      <c r="Y702" s="4">
        <f t="shared" si="131"/>
        <v>1.1630392923538705E-2</v>
      </c>
      <c r="Z702" s="4">
        <f t="shared" si="132"/>
        <v>8.1542513534225303E-3</v>
      </c>
    </row>
    <row r="703" spans="2:26" x14ac:dyDescent="0.2">
      <c r="B703" s="2">
        <v>44069</v>
      </c>
      <c r="C703">
        <v>510.92</v>
      </c>
      <c r="D703">
        <v>203.48</v>
      </c>
      <c r="E703">
        <v>3441.85</v>
      </c>
      <c r="F703">
        <v>126.52200000000001</v>
      </c>
      <c r="G703">
        <v>547.53</v>
      </c>
      <c r="H703">
        <v>221.15</v>
      </c>
      <c r="I703">
        <v>1652.38</v>
      </c>
      <c r="J703">
        <v>303.91000000000003</v>
      </c>
      <c r="K703">
        <v>291.95999999999998</v>
      </c>
      <c r="L703">
        <v>132.18</v>
      </c>
      <c r="M703">
        <v>351.02</v>
      </c>
      <c r="N703">
        <v>210.26</v>
      </c>
      <c r="O703" s="4">
        <f t="shared" si="121"/>
        <v>1.8022964562045829E-3</v>
      </c>
      <c r="P703" s="4">
        <f t="shared" si="122"/>
        <v>8.9350218028138306E-3</v>
      </c>
      <c r="Q703" s="4">
        <f t="shared" si="123"/>
        <v>2.8097082167917869E-2</v>
      </c>
      <c r="R703" s="4">
        <f t="shared" si="124"/>
        <v>1.3503449703260095E-2</v>
      </c>
      <c r="S703" s="4">
        <f t="shared" si="125"/>
        <v>0.10982889012510202</v>
      </c>
      <c r="T703" s="4">
        <f t="shared" si="126"/>
        <v>2.1389234602571739E-2</v>
      </c>
      <c r="U703" s="4">
        <f t="shared" si="127"/>
        <v>2.7088695541620213E-2</v>
      </c>
      <c r="V703" s="4">
        <f t="shared" si="128"/>
        <v>7.9017710255915086E-2</v>
      </c>
      <c r="W703" s="4">
        <f t="shared" si="129"/>
        <v>2.0624995763578836E-2</v>
      </c>
      <c r="X703" s="4">
        <f t="shared" si="130"/>
        <v>1.824687034263919E-2</v>
      </c>
      <c r="Y703" s="4">
        <f t="shared" si="131"/>
        <v>9.6182112061495816E-3</v>
      </c>
      <c r="Z703" s="4">
        <f t="shared" si="132"/>
        <v>1.0326126748096021E-2</v>
      </c>
    </row>
    <row r="704" spans="2:26" x14ac:dyDescent="0.2">
      <c r="B704" s="2">
        <v>44070</v>
      </c>
      <c r="C704">
        <v>505.13</v>
      </c>
      <c r="D704">
        <v>204.34</v>
      </c>
      <c r="E704">
        <v>3400</v>
      </c>
      <c r="F704">
        <v>125.01</v>
      </c>
      <c r="G704">
        <v>526.27</v>
      </c>
      <c r="H704">
        <v>226.58</v>
      </c>
      <c r="I704">
        <v>1634.33</v>
      </c>
      <c r="J704">
        <v>293.22000000000003</v>
      </c>
      <c r="K704">
        <v>284.17</v>
      </c>
      <c r="L704">
        <v>133.72999999999999</v>
      </c>
      <c r="M704">
        <v>356</v>
      </c>
      <c r="N704">
        <v>211.03</v>
      </c>
      <c r="O704" s="4">
        <f t="shared" si="121"/>
        <v>-1.1397200284963247E-2</v>
      </c>
      <c r="P704" s="4">
        <f t="shared" si="122"/>
        <v>4.2175532087133033E-3</v>
      </c>
      <c r="Q704" s="4">
        <f t="shared" si="123"/>
        <v>-1.2233685903273882E-2</v>
      </c>
      <c r="R704" s="4">
        <f t="shared" si="124"/>
        <v>-1.2022471987461179E-2</v>
      </c>
      <c r="S704" s="4">
        <f t="shared" si="125"/>
        <v>-3.9602865685016177E-2</v>
      </c>
      <c r="T704" s="4">
        <f t="shared" si="126"/>
        <v>2.4256879131006829E-2</v>
      </c>
      <c r="U704" s="4">
        <f t="shared" si="127"/>
        <v>-1.098373842905353E-2</v>
      </c>
      <c r="V704" s="4">
        <f t="shared" si="128"/>
        <v>-3.580842443229261E-2</v>
      </c>
      <c r="W704" s="4">
        <f t="shared" si="129"/>
        <v>-2.7044155957388953E-2</v>
      </c>
      <c r="X704" s="4">
        <f t="shared" si="130"/>
        <v>1.1658211842398411E-2</v>
      </c>
      <c r="Y704" s="4">
        <f t="shared" si="131"/>
        <v>1.4087528952486418E-2</v>
      </c>
      <c r="Z704" s="4">
        <f t="shared" si="132"/>
        <v>3.6554433165367135E-3</v>
      </c>
    </row>
    <row r="705" spans="2:26" x14ac:dyDescent="0.2">
      <c r="B705" s="2">
        <v>44071</v>
      </c>
      <c r="C705">
        <v>525.91</v>
      </c>
      <c r="D705">
        <v>204.48</v>
      </c>
      <c r="E705">
        <v>3401.8</v>
      </c>
      <c r="F705">
        <v>124.80800000000001</v>
      </c>
      <c r="G705">
        <v>523.89</v>
      </c>
      <c r="H705">
        <v>228.91</v>
      </c>
      <c r="I705">
        <v>1644.41</v>
      </c>
      <c r="J705">
        <v>293.66000000000003</v>
      </c>
      <c r="K705">
        <v>289</v>
      </c>
      <c r="L705">
        <v>135.54</v>
      </c>
      <c r="M705">
        <v>366.12</v>
      </c>
      <c r="N705">
        <v>215.71</v>
      </c>
      <c r="O705" s="4">
        <f t="shared" si="121"/>
        <v>4.0314273546769523E-2</v>
      </c>
      <c r="P705" s="4">
        <f t="shared" si="122"/>
        <v>6.8489802589242078E-4</v>
      </c>
      <c r="Q705" s="4">
        <f t="shared" si="123"/>
        <v>5.2927167573856904E-4</v>
      </c>
      <c r="R705" s="4">
        <f t="shared" si="124"/>
        <v>-1.6171776575234459E-3</v>
      </c>
      <c r="S705" s="4">
        <f t="shared" si="125"/>
        <v>-4.5326504051592612E-3</v>
      </c>
      <c r="T705" s="4">
        <f t="shared" si="126"/>
        <v>1.0230829758571102E-2</v>
      </c>
      <c r="U705" s="4">
        <f t="shared" si="127"/>
        <v>6.1487228372399377E-3</v>
      </c>
      <c r="V705" s="4">
        <f t="shared" si="128"/>
        <v>1.4994550246729501E-3</v>
      </c>
      <c r="W705" s="4">
        <f t="shared" si="129"/>
        <v>1.6854037486389743E-2</v>
      </c>
      <c r="X705" s="4">
        <f t="shared" si="130"/>
        <v>1.3443957823261625E-2</v>
      </c>
      <c r="Y705" s="4">
        <f t="shared" si="131"/>
        <v>2.8030417664548109E-2</v>
      </c>
      <c r="Z705" s="4">
        <f t="shared" si="132"/>
        <v>2.1934609542404018E-2</v>
      </c>
    </row>
    <row r="706" spans="2:26" x14ac:dyDescent="0.2">
      <c r="B706" s="2">
        <v>44074</v>
      </c>
      <c r="C706">
        <v>534.98</v>
      </c>
      <c r="D706">
        <v>204.14</v>
      </c>
      <c r="E706">
        <v>3450.96</v>
      </c>
      <c r="F706">
        <v>129.04</v>
      </c>
      <c r="G706">
        <v>529.55999999999995</v>
      </c>
      <c r="H706">
        <v>225.53</v>
      </c>
      <c r="I706">
        <v>1634.18</v>
      </c>
      <c r="J706">
        <v>293.2</v>
      </c>
      <c r="K706">
        <v>287.02999999999997</v>
      </c>
      <c r="L706">
        <v>131.87</v>
      </c>
      <c r="M706">
        <v>358.19</v>
      </c>
      <c r="N706">
        <v>211.99</v>
      </c>
      <c r="O706" s="4">
        <f t="shared" si="121"/>
        <v>1.7099267583285626E-2</v>
      </c>
      <c r="P706" s="4">
        <f t="shared" si="122"/>
        <v>-1.6641382138176822E-3</v>
      </c>
      <c r="Q706" s="4">
        <f t="shared" si="123"/>
        <v>1.4347749907603886E-2</v>
      </c>
      <c r="R706" s="4">
        <f t="shared" si="124"/>
        <v>3.3345877372005055E-2</v>
      </c>
      <c r="S706" s="4">
        <f t="shared" si="125"/>
        <v>1.0764734449592526E-2</v>
      </c>
      <c r="T706" s="4">
        <f t="shared" si="126"/>
        <v>-1.4875725415896501E-2</v>
      </c>
      <c r="U706" s="4">
        <f t="shared" si="127"/>
        <v>-6.2405077790666412E-3</v>
      </c>
      <c r="V706" s="4">
        <f t="shared" si="128"/>
        <v>-1.5676655222951938E-3</v>
      </c>
      <c r="W706" s="4">
        <f t="shared" si="129"/>
        <v>-6.8399481989261327E-3</v>
      </c>
      <c r="X706" s="4">
        <f t="shared" si="130"/>
        <v>-2.7450210888359139E-2</v>
      </c>
      <c r="Y706" s="4">
        <f t="shared" si="131"/>
        <v>-2.1897576644264834E-2</v>
      </c>
      <c r="Z706" s="4">
        <f t="shared" si="132"/>
        <v>-1.7395809258464276E-2</v>
      </c>
    </row>
    <row r="707" spans="2:26" x14ac:dyDescent="0.2">
      <c r="B707" s="2">
        <v>44075</v>
      </c>
      <c r="C707">
        <v>552.84</v>
      </c>
      <c r="D707">
        <v>208.93</v>
      </c>
      <c r="E707">
        <v>3499.12</v>
      </c>
      <c r="F707">
        <v>134.18</v>
      </c>
      <c r="G707">
        <v>556.54999999999995</v>
      </c>
      <c r="H707">
        <v>227.27</v>
      </c>
      <c r="I707">
        <v>1660.71</v>
      </c>
      <c r="J707">
        <v>295.44</v>
      </c>
      <c r="K707">
        <v>298</v>
      </c>
      <c r="L707">
        <v>133.55000000000001</v>
      </c>
      <c r="M707">
        <v>356.9</v>
      </c>
      <c r="N707">
        <v>213.35</v>
      </c>
      <c r="O707" s="4">
        <f t="shared" si="121"/>
        <v>3.2839265716157834E-2</v>
      </c>
      <c r="P707" s="4">
        <f t="shared" si="122"/>
        <v>2.3193234658807221E-2</v>
      </c>
      <c r="Q707" s="4">
        <f t="shared" si="123"/>
        <v>1.3859055105018739E-2</v>
      </c>
      <c r="R707" s="4">
        <f t="shared" si="124"/>
        <v>3.9059748317788613E-2</v>
      </c>
      <c r="S707" s="4">
        <f t="shared" si="125"/>
        <v>4.9710540869778726E-2</v>
      </c>
      <c r="T707" s="4">
        <f t="shared" si="126"/>
        <v>7.6855501979038818E-3</v>
      </c>
      <c r="U707" s="4">
        <f t="shared" si="127"/>
        <v>1.610407228014751E-2</v>
      </c>
      <c r="V707" s="4">
        <f t="shared" si="128"/>
        <v>7.6108005318114508E-3</v>
      </c>
      <c r="W707" s="4">
        <f t="shared" si="129"/>
        <v>3.7506746591898482E-2</v>
      </c>
      <c r="X707" s="4">
        <f t="shared" si="130"/>
        <v>1.2659350736362112E-2</v>
      </c>
      <c r="Y707" s="4">
        <f t="shared" si="131"/>
        <v>-3.6079413761991655E-3</v>
      </c>
      <c r="Z707" s="4">
        <f t="shared" si="132"/>
        <v>6.3949058858477001E-3</v>
      </c>
    </row>
    <row r="708" spans="2:26" x14ac:dyDescent="0.2">
      <c r="B708" s="2">
        <v>44076</v>
      </c>
      <c r="C708">
        <v>573.86</v>
      </c>
      <c r="D708">
        <v>210.82</v>
      </c>
      <c r="E708">
        <v>3531.45</v>
      </c>
      <c r="F708">
        <v>131.4</v>
      </c>
      <c r="G708">
        <v>552.84</v>
      </c>
      <c r="H708">
        <v>231.65</v>
      </c>
      <c r="I708">
        <v>1728.28</v>
      </c>
      <c r="J708">
        <v>302.5</v>
      </c>
      <c r="K708">
        <v>296.07</v>
      </c>
      <c r="L708">
        <v>135.38999999999999</v>
      </c>
      <c r="M708">
        <v>360.7</v>
      </c>
      <c r="N708">
        <v>216.48</v>
      </c>
      <c r="O708" s="4">
        <f t="shared" si="121"/>
        <v>3.7316835395678885E-2</v>
      </c>
      <c r="P708" s="4">
        <f t="shared" si="122"/>
        <v>9.0054211928834779E-3</v>
      </c>
      <c r="Q708" s="4">
        <f t="shared" si="123"/>
        <v>9.1970431664546437E-3</v>
      </c>
      <c r="R708" s="4">
        <f t="shared" si="124"/>
        <v>-2.0936076084231873E-2</v>
      </c>
      <c r="S708" s="4">
        <f t="shared" si="125"/>
        <v>-6.6883852034087003E-3</v>
      </c>
      <c r="T708" s="4">
        <f t="shared" si="126"/>
        <v>1.9088873876736422E-2</v>
      </c>
      <c r="U708" s="4">
        <f t="shared" si="127"/>
        <v>3.9881472522702556E-2</v>
      </c>
      <c r="V708" s="4">
        <f t="shared" si="128"/>
        <v>2.3615506926588398E-2</v>
      </c>
      <c r="W708" s="4">
        <f t="shared" si="129"/>
        <v>-6.4975736533789937E-3</v>
      </c>
      <c r="X708" s="4">
        <f t="shared" si="130"/>
        <v>1.3683562951049489E-2</v>
      </c>
      <c r="Y708" s="4">
        <f t="shared" si="131"/>
        <v>1.0590957413378588E-2</v>
      </c>
      <c r="Z708" s="4">
        <f t="shared" si="132"/>
        <v>1.4564154788468934E-2</v>
      </c>
    </row>
    <row r="709" spans="2:26" x14ac:dyDescent="0.2">
      <c r="B709" s="2">
        <v>44077</v>
      </c>
      <c r="C709">
        <v>520.62</v>
      </c>
      <c r="D709">
        <v>204.99</v>
      </c>
      <c r="E709">
        <v>3368</v>
      </c>
      <c r="F709">
        <v>120.88</v>
      </c>
      <c r="G709">
        <v>525.75</v>
      </c>
      <c r="H709">
        <v>217.3</v>
      </c>
      <c r="I709">
        <v>1641.84</v>
      </c>
      <c r="J709">
        <v>291.12</v>
      </c>
      <c r="K709">
        <v>282.5</v>
      </c>
      <c r="L709">
        <v>133.24</v>
      </c>
      <c r="M709">
        <v>343.84</v>
      </c>
      <c r="N709">
        <v>208.96</v>
      </c>
      <c r="O709" s="4">
        <f t="shared" si="121"/>
        <v>-9.7365055098051517E-2</v>
      </c>
      <c r="P709" s="4">
        <f t="shared" si="122"/>
        <v>-2.8043491366246499E-2</v>
      </c>
      <c r="Q709" s="4">
        <f t="shared" si="123"/>
        <v>-4.7389455096851441E-2</v>
      </c>
      <c r="R709" s="4">
        <f t="shared" si="124"/>
        <v>-8.3447788086026042E-2</v>
      </c>
      <c r="S709" s="4">
        <f t="shared" si="125"/>
        <v>-5.024281415301686E-2</v>
      </c>
      <c r="T709" s="4">
        <f t="shared" si="126"/>
        <v>-6.3948724600273413E-2</v>
      </c>
      <c r="U709" s="4">
        <f t="shared" si="127"/>
        <v>-5.1309130153603076E-2</v>
      </c>
      <c r="V709" s="4">
        <f t="shared" si="128"/>
        <v>-3.8345724166991786E-2</v>
      </c>
      <c r="W709" s="4">
        <f t="shared" si="129"/>
        <v>-4.6917362265529838E-2</v>
      </c>
      <c r="X709" s="4">
        <f t="shared" si="130"/>
        <v>-1.6007489181540418E-2</v>
      </c>
      <c r="Y709" s="4">
        <f t="shared" si="131"/>
        <v>-4.7870155015293042E-2</v>
      </c>
      <c r="Z709" s="4">
        <f t="shared" si="132"/>
        <v>-3.5355318334411606E-2</v>
      </c>
    </row>
    <row r="710" spans="2:26" x14ac:dyDescent="0.2">
      <c r="B710" s="2">
        <v>44078</v>
      </c>
      <c r="C710">
        <v>504.9</v>
      </c>
      <c r="D710">
        <v>191.84</v>
      </c>
      <c r="E710">
        <v>3294.62</v>
      </c>
      <c r="F710">
        <v>120.96</v>
      </c>
      <c r="G710">
        <v>516.04999999999995</v>
      </c>
      <c r="H710">
        <v>214.25</v>
      </c>
      <c r="I710">
        <v>1591.04</v>
      </c>
      <c r="J710">
        <v>282.73</v>
      </c>
      <c r="K710">
        <v>281.39</v>
      </c>
      <c r="L710">
        <v>131.99</v>
      </c>
      <c r="M710">
        <v>335.01</v>
      </c>
      <c r="N710">
        <v>204.66</v>
      </c>
      <c r="O710" s="4">
        <f t="shared" si="121"/>
        <v>-3.0660019168583377E-2</v>
      </c>
      <c r="P710" s="4">
        <f t="shared" si="122"/>
        <v>-6.6299506181592582E-2</v>
      </c>
      <c r="Q710" s="4">
        <f t="shared" si="123"/>
        <v>-2.2028261328090111E-2</v>
      </c>
      <c r="R710" s="4">
        <f t="shared" si="124"/>
        <v>6.6159446673871847E-4</v>
      </c>
      <c r="S710" s="4">
        <f t="shared" si="125"/>
        <v>-1.8622154570866918E-2</v>
      </c>
      <c r="T710" s="4">
        <f t="shared" si="126"/>
        <v>-1.4135329784494841E-2</v>
      </c>
      <c r="U710" s="4">
        <f t="shared" si="127"/>
        <v>-3.1429673678615322E-2</v>
      </c>
      <c r="V710" s="4">
        <f t="shared" si="128"/>
        <v>-2.9243174673269534E-2</v>
      </c>
      <c r="W710" s="4">
        <f t="shared" si="129"/>
        <v>-3.9369431403478176E-3</v>
      </c>
      <c r="X710" s="4">
        <f t="shared" si="130"/>
        <v>-9.4258511846157418E-3</v>
      </c>
      <c r="Y710" s="4">
        <f t="shared" si="131"/>
        <v>-2.6016050768389889E-2</v>
      </c>
      <c r="Z710" s="4">
        <f t="shared" si="132"/>
        <v>-2.0792780429456932E-2</v>
      </c>
    </row>
    <row r="711" spans="2:26" x14ac:dyDescent="0.2">
      <c r="B711" s="2">
        <v>44081</v>
      </c>
      <c r="C711">
        <v>504.9</v>
      </c>
      <c r="D711">
        <v>191.84</v>
      </c>
      <c r="E711">
        <v>3294.62</v>
      </c>
      <c r="F711">
        <v>120.96</v>
      </c>
      <c r="G711">
        <v>516.04999999999995</v>
      </c>
      <c r="H711">
        <v>214.25</v>
      </c>
      <c r="I711">
        <v>1591.04</v>
      </c>
      <c r="J711">
        <v>282.73</v>
      </c>
      <c r="K711">
        <v>281.39</v>
      </c>
      <c r="L711">
        <v>131.99</v>
      </c>
      <c r="M711">
        <v>335.01</v>
      </c>
      <c r="N711">
        <v>204.66</v>
      </c>
      <c r="O711" s="4">
        <f t="shared" si="121"/>
        <v>0</v>
      </c>
      <c r="P711" s="4">
        <f t="shared" si="122"/>
        <v>0</v>
      </c>
      <c r="Q711" s="4">
        <f t="shared" si="123"/>
        <v>0</v>
      </c>
      <c r="R711" s="4">
        <f t="shared" si="124"/>
        <v>0</v>
      </c>
      <c r="S711" s="4">
        <f t="shared" si="125"/>
        <v>0</v>
      </c>
      <c r="T711" s="4">
        <f t="shared" si="126"/>
        <v>0</v>
      </c>
      <c r="U711" s="4">
        <f t="shared" si="127"/>
        <v>0</v>
      </c>
      <c r="V711" s="4">
        <f t="shared" si="128"/>
        <v>0</v>
      </c>
      <c r="W711" s="4">
        <f t="shared" si="129"/>
        <v>0</v>
      </c>
      <c r="X711" s="4">
        <f t="shared" si="130"/>
        <v>0</v>
      </c>
      <c r="Y711" s="4">
        <f t="shared" si="131"/>
        <v>0</v>
      </c>
      <c r="Z711" s="4">
        <f t="shared" si="132"/>
        <v>0</v>
      </c>
    </row>
    <row r="712" spans="2:26" x14ac:dyDescent="0.2">
      <c r="B712" s="2">
        <v>44082</v>
      </c>
      <c r="C712">
        <v>476.52</v>
      </c>
      <c r="D712">
        <v>185.95</v>
      </c>
      <c r="E712">
        <v>3149.84</v>
      </c>
      <c r="F712">
        <v>112.82</v>
      </c>
      <c r="G712">
        <v>507.02</v>
      </c>
      <c r="H712">
        <v>202.66</v>
      </c>
      <c r="I712">
        <v>1532.39</v>
      </c>
      <c r="J712">
        <v>271.16000000000003</v>
      </c>
      <c r="K712">
        <v>270.02</v>
      </c>
      <c r="L712">
        <v>134.19999999999999</v>
      </c>
      <c r="M712">
        <v>329.88</v>
      </c>
      <c r="N712">
        <v>200.12</v>
      </c>
      <c r="O712" s="4">
        <f t="shared" si="121"/>
        <v>-5.7850694933709632E-2</v>
      </c>
      <c r="P712" s="4">
        <f t="shared" si="122"/>
        <v>-3.1183870908125137E-2</v>
      </c>
      <c r="Q712" s="4">
        <f t="shared" si="123"/>
        <v>-4.4939177155283283E-2</v>
      </c>
      <c r="R712" s="4">
        <f t="shared" si="124"/>
        <v>-6.9666284119392893E-2</v>
      </c>
      <c r="S712" s="4">
        <f t="shared" si="125"/>
        <v>-1.7653209467044996E-2</v>
      </c>
      <c r="T712" s="4">
        <f t="shared" si="126"/>
        <v>-5.5613859457717678E-2</v>
      </c>
      <c r="U712" s="4">
        <f t="shared" si="127"/>
        <v>-3.755928234833799E-2</v>
      </c>
      <c r="V712" s="4">
        <f t="shared" si="128"/>
        <v>-4.1783326067869941E-2</v>
      </c>
      <c r="W712" s="4">
        <f t="shared" si="129"/>
        <v>-4.1245577117047863E-2</v>
      </c>
      <c r="X712" s="4">
        <f t="shared" si="130"/>
        <v>1.6605062396718058E-2</v>
      </c>
      <c r="Y712" s="4">
        <f t="shared" si="131"/>
        <v>-1.5431430160655768E-2</v>
      </c>
      <c r="Z712" s="4">
        <f t="shared" si="132"/>
        <v>-2.2432879038605E-2</v>
      </c>
    </row>
    <row r="713" spans="2:26" x14ac:dyDescent="0.2">
      <c r="B713" s="2">
        <v>44083</v>
      </c>
      <c r="C713">
        <v>508.6</v>
      </c>
      <c r="D713">
        <v>194.6</v>
      </c>
      <c r="E713">
        <v>3268.61</v>
      </c>
      <c r="F713">
        <v>117.32</v>
      </c>
      <c r="G713">
        <v>500.19</v>
      </c>
      <c r="H713">
        <v>211.29</v>
      </c>
      <c r="I713">
        <v>1556.96</v>
      </c>
      <c r="J713">
        <v>273.72000000000003</v>
      </c>
      <c r="K713">
        <v>273.14999999999998</v>
      </c>
      <c r="L713">
        <v>133.36000000000001</v>
      </c>
      <c r="M713">
        <v>339.64</v>
      </c>
      <c r="N713">
        <v>204.06</v>
      </c>
      <c r="O713" s="4">
        <f t="shared" si="121"/>
        <v>6.5152158056858894E-2</v>
      </c>
      <c r="P713" s="4">
        <f t="shared" si="122"/>
        <v>4.546834938082573E-2</v>
      </c>
      <c r="Q713" s="4">
        <f t="shared" si="123"/>
        <v>3.7013160189250015E-2</v>
      </c>
      <c r="R713" s="4">
        <f t="shared" si="124"/>
        <v>3.9111615797420202E-2</v>
      </c>
      <c r="S713" s="4">
        <f t="shared" si="125"/>
        <v>-1.3562424304420099E-2</v>
      </c>
      <c r="T713" s="4">
        <f t="shared" si="126"/>
        <v>4.1701899405257085E-2</v>
      </c>
      <c r="U713" s="4">
        <f t="shared" si="127"/>
        <v>1.5906593979780052E-2</v>
      </c>
      <c r="V713" s="4">
        <f t="shared" si="128"/>
        <v>9.39663352153201E-3</v>
      </c>
      <c r="W713" s="4">
        <f t="shared" si="129"/>
        <v>1.1525064512626644E-2</v>
      </c>
      <c r="X713" s="4">
        <f t="shared" si="130"/>
        <v>-6.2789860950426459E-3</v>
      </c>
      <c r="Y713" s="4">
        <f t="shared" si="131"/>
        <v>2.9157281166008006E-2</v>
      </c>
      <c r="Z713" s="4">
        <f t="shared" si="132"/>
        <v>1.9496881627154888E-2</v>
      </c>
    </row>
    <row r="714" spans="2:26" x14ac:dyDescent="0.2">
      <c r="B714" s="2">
        <v>44084</v>
      </c>
      <c r="C714">
        <v>492.47</v>
      </c>
      <c r="D714">
        <v>190.09</v>
      </c>
      <c r="E714">
        <v>3175.11</v>
      </c>
      <c r="F714">
        <v>113.49</v>
      </c>
      <c r="G714">
        <v>480.67</v>
      </c>
      <c r="H714">
        <v>205.37</v>
      </c>
      <c r="I714">
        <v>1532.02</v>
      </c>
      <c r="J714">
        <v>268.08999999999997</v>
      </c>
      <c r="K714">
        <v>267.55</v>
      </c>
      <c r="L714">
        <v>133.22</v>
      </c>
      <c r="M714">
        <v>332.88</v>
      </c>
      <c r="N714">
        <v>201.54</v>
      </c>
      <c r="O714" s="4">
        <f t="shared" si="121"/>
        <v>-3.2228307936774572E-2</v>
      </c>
      <c r="P714" s="4">
        <f t="shared" si="122"/>
        <v>-2.3448525533842485E-2</v>
      </c>
      <c r="Q714" s="4">
        <f t="shared" si="123"/>
        <v>-2.9022540672157836E-2</v>
      </c>
      <c r="R714" s="4">
        <f t="shared" si="124"/>
        <v>-3.3190516796202683E-2</v>
      </c>
      <c r="S714" s="4">
        <f t="shared" si="125"/>
        <v>-3.9807062274978107E-2</v>
      </c>
      <c r="T714" s="4">
        <f t="shared" si="126"/>
        <v>-2.8418367073426841E-2</v>
      </c>
      <c r="U714" s="4">
        <f t="shared" si="127"/>
        <v>-1.6148076028068656E-2</v>
      </c>
      <c r="V714" s="4">
        <f t="shared" si="128"/>
        <v>-2.0782941053134062E-2</v>
      </c>
      <c r="W714" s="4">
        <f t="shared" si="129"/>
        <v>-2.0714630084412839E-2</v>
      </c>
      <c r="X714" s="4">
        <f t="shared" si="130"/>
        <v>-1.0503414575052717E-3</v>
      </c>
      <c r="Y714" s="4">
        <f t="shared" si="131"/>
        <v>-2.0104168456476772E-2</v>
      </c>
      <c r="Z714" s="4">
        <f t="shared" si="132"/>
        <v>-1.242619539490278E-2</v>
      </c>
    </row>
    <row r="715" spans="2:26" x14ac:dyDescent="0.2">
      <c r="B715" s="2">
        <v>44085</v>
      </c>
      <c r="C715">
        <v>486.58</v>
      </c>
      <c r="D715">
        <v>184</v>
      </c>
      <c r="E715">
        <v>3116.22</v>
      </c>
      <c r="F715">
        <v>112</v>
      </c>
      <c r="G715">
        <v>482.03</v>
      </c>
      <c r="H715">
        <v>204.03</v>
      </c>
      <c r="I715">
        <v>1520.72</v>
      </c>
      <c r="J715">
        <v>266.61</v>
      </c>
      <c r="K715">
        <v>271.61</v>
      </c>
      <c r="L715">
        <v>131.75</v>
      </c>
      <c r="M715">
        <v>330.15</v>
      </c>
      <c r="N715">
        <v>200.68</v>
      </c>
      <c r="O715" s="4">
        <f t="shared" si="121"/>
        <v>-1.2032217067269478E-2</v>
      </c>
      <c r="P715" s="4">
        <f t="shared" si="122"/>
        <v>-3.2561886609076579E-2</v>
      </c>
      <c r="Q715" s="4">
        <f t="shared" si="123"/>
        <v>-1.8721548559983224E-2</v>
      </c>
      <c r="R715" s="4">
        <f t="shared" si="124"/>
        <v>-1.3215856017952983E-2</v>
      </c>
      <c r="S715" s="4">
        <f t="shared" si="125"/>
        <v>2.825388812131774E-3</v>
      </c>
      <c r="T715" s="4">
        <f t="shared" si="126"/>
        <v>-6.5461884963448382E-3</v>
      </c>
      <c r="U715" s="4">
        <f t="shared" si="127"/>
        <v>-7.403219147712135E-3</v>
      </c>
      <c r="V715" s="4">
        <f t="shared" si="128"/>
        <v>-5.5358286126694304E-3</v>
      </c>
      <c r="W715" s="4">
        <f t="shared" si="129"/>
        <v>1.506074910068211E-2</v>
      </c>
      <c r="X715" s="4">
        <f t="shared" si="130"/>
        <v>-1.1095709563561639E-2</v>
      </c>
      <c r="Y715" s="4">
        <f t="shared" si="131"/>
        <v>-8.2349680341054828E-3</v>
      </c>
      <c r="Z715" s="4">
        <f t="shared" si="132"/>
        <v>-4.2762732362040387E-3</v>
      </c>
    </row>
    <row r="716" spans="2:26" x14ac:dyDescent="0.2">
      <c r="B716" s="2">
        <v>44088</v>
      </c>
      <c r="C716">
        <v>514.89</v>
      </c>
      <c r="D716">
        <v>186.96</v>
      </c>
      <c r="E716">
        <v>3102.97</v>
      </c>
      <c r="F716">
        <v>115.355</v>
      </c>
      <c r="G716">
        <v>476.26</v>
      </c>
      <c r="H716">
        <v>205.41</v>
      </c>
      <c r="I716">
        <v>1519.28</v>
      </c>
      <c r="J716">
        <v>266.14999999999998</v>
      </c>
      <c r="K716">
        <v>274.10000000000002</v>
      </c>
      <c r="L716">
        <v>131.25</v>
      </c>
      <c r="M716">
        <v>338.6</v>
      </c>
      <c r="N716">
        <v>204.98</v>
      </c>
      <c r="O716" s="4">
        <f t="shared" si="121"/>
        <v>5.6551957632681532E-2</v>
      </c>
      <c r="P716" s="4">
        <f t="shared" si="122"/>
        <v>1.5958932621616958E-2</v>
      </c>
      <c r="Q716" s="4">
        <f t="shared" si="123"/>
        <v>-4.2610114974733614E-3</v>
      </c>
      <c r="R716" s="4">
        <f t="shared" si="124"/>
        <v>2.9515458722477402E-2</v>
      </c>
      <c r="S716" s="4">
        <f t="shared" si="125"/>
        <v>-1.2042429181833918E-2</v>
      </c>
      <c r="T716" s="4">
        <f t="shared" si="126"/>
        <v>6.7409399454240971E-3</v>
      </c>
      <c r="U716" s="4">
        <f t="shared" si="127"/>
        <v>-9.473684919084315E-4</v>
      </c>
      <c r="V716" s="4">
        <f t="shared" si="128"/>
        <v>-1.7268567997272741E-3</v>
      </c>
      <c r="W716" s="4">
        <f t="shared" si="129"/>
        <v>9.1257894507445446E-3</v>
      </c>
      <c r="X716" s="4">
        <f t="shared" si="130"/>
        <v>-3.8022859497385706E-3</v>
      </c>
      <c r="Y716" s="4">
        <f t="shared" si="131"/>
        <v>2.5272373058454783E-2</v>
      </c>
      <c r="Z716" s="4">
        <f t="shared" si="132"/>
        <v>2.1200813787364662E-2</v>
      </c>
    </row>
    <row r="717" spans="2:26" x14ac:dyDescent="0.2">
      <c r="B717" s="2">
        <v>44089</v>
      </c>
      <c r="C717">
        <v>519.64</v>
      </c>
      <c r="D717">
        <v>186.02</v>
      </c>
      <c r="E717">
        <v>3156.13</v>
      </c>
      <c r="F717">
        <v>115.54</v>
      </c>
      <c r="G717">
        <v>495.99</v>
      </c>
      <c r="H717">
        <v>208.78</v>
      </c>
      <c r="I717">
        <v>1541.44</v>
      </c>
      <c r="J717">
        <v>272.42</v>
      </c>
      <c r="K717">
        <v>277.95999999999998</v>
      </c>
      <c r="L717">
        <v>131.24</v>
      </c>
      <c r="M717">
        <v>339.14</v>
      </c>
      <c r="N717">
        <v>205.39</v>
      </c>
      <c r="O717" s="4">
        <f t="shared" ref="O717:O780" si="133">LN(C717/C716)</f>
        <v>9.1829785108752896E-3</v>
      </c>
      <c r="P717" s="4">
        <f t="shared" ref="P717:P780" si="134">LN(D717/D716)</f>
        <v>-5.0404954162816054E-3</v>
      </c>
      <c r="Q717" s="4">
        <f t="shared" ref="Q717:Q780" si="135">LN(E717/E716)</f>
        <v>1.6986876160439368E-2</v>
      </c>
      <c r="R717" s="4">
        <f t="shared" ref="R717:R780" si="136">LN(F717/F716)</f>
        <v>1.6024603355476621E-3</v>
      </c>
      <c r="S717" s="4">
        <f t="shared" ref="S717:S780" si="137">LN(G717/G716)</f>
        <v>4.0591841635566395E-2</v>
      </c>
      <c r="T717" s="4">
        <f t="shared" ref="T717:T780" si="138">LN(H717/H716)</f>
        <v>1.6273084179071147E-2</v>
      </c>
      <c r="U717" s="4">
        <f t="shared" ref="U717:U780" si="139">LN(I717/I716)</f>
        <v>1.448050603586633E-2</v>
      </c>
      <c r="V717" s="4">
        <f t="shared" ref="V717:V780" si="140">LN(J717/J716)</f>
        <v>2.328493340042926E-2</v>
      </c>
      <c r="W717" s="4">
        <f t="shared" ref="W717:W780" si="141">LN(K717/K716)</f>
        <v>1.3984215137386397E-2</v>
      </c>
      <c r="X717" s="4">
        <f t="shared" ref="X717:X780" si="142">LN(L717/L716)</f>
        <v>-7.6193378832219711E-5</v>
      </c>
      <c r="Y717" s="4">
        <f t="shared" ref="Y717:Y780" si="143">LN(M717/M716)</f>
        <v>1.5935317799463447E-3</v>
      </c>
      <c r="Z717" s="4">
        <f t="shared" ref="Z717:Z780" si="144">LN(N717/N716)</f>
        <v>1.9981974141404886E-3</v>
      </c>
    </row>
    <row r="718" spans="2:26" x14ac:dyDescent="0.2">
      <c r="B718" s="2">
        <v>44090</v>
      </c>
      <c r="C718">
        <v>500.58</v>
      </c>
      <c r="D718">
        <v>180.91</v>
      </c>
      <c r="E718">
        <v>3078.1</v>
      </c>
      <c r="F718">
        <v>112.13</v>
      </c>
      <c r="G718">
        <v>483.86</v>
      </c>
      <c r="H718">
        <v>205.05</v>
      </c>
      <c r="I718">
        <v>1520.9</v>
      </c>
      <c r="J718">
        <v>263.52</v>
      </c>
      <c r="K718">
        <v>278.14</v>
      </c>
      <c r="L718">
        <v>132.09</v>
      </c>
      <c r="M718">
        <v>341.85</v>
      </c>
      <c r="N718">
        <v>205.13</v>
      </c>
      <c r="O718" s="4">
        <f t="shared" si="133"/>
        <v>-3.7368837985493904E-2</v>
      </c>
      <c r="P718" s="4">
        <f t="shared" si="134"/>
        <v>-2.7854524781151191E-2</v>
      </c>
      <c r="Q718" s="4">
        <f t="shared" si="135"/>
        <v>-2.5034069998858526E-2</v>
      </c>
      <c r="R718" s="4">
        <f t="shared" si="136"/>
        <v>-2.9957877880330188E-2</v>
      </c>
      <c r="S718" s="4">
        <f t="shared" si="137"/>
        <v>-2.4760156555721873E-2</v>
      </c>
      <c r="T718" s="4">
        <f t="shared" si="138"/>
        <v>-1.8027214142084035E-2</v>
      </c>
      <c r="U718" s="4">
        <f t="shared" si="139"/>
        <v>-1.3414779563532911E-2</v>
      </c>
      <c r="V718" s="4">
        <f t="shared" si="140"/>
        <v>-3.3215726589865519E-2</v>
      </c>
      <c r="W718" s="4">
        <f t="shared" si="141"/>
        <v>6.4736560433820297E-4</v>
      </c>
      <c r="X718" s="4">
        <f t="shared" si="142"/>
        <v>6.4558003428712932E-3</v>
      </c>
      <c r="Y718" s="4">
        <f t="shared" si="143"/>
        <v>7.9590428808216582E-3</v>
      </c>
      <c r="Z718" s="4">
        <f t="shared" si="144"/>
        <v>-1.2666863235118015E-3</v>
      </c>
    </row>
    <row r="719" spans="2:26" x14ac:dyDescent="0.2">
      <c r="B719" s="2">
        <v>44091</v>
      </c>
      <c r="C719">
        <v>498.54</v>
      </c>
      <c r="D719">
        <v>175.79</v>
      </c>
      <c r="E719">
        <v>3008.73</v>
      </c>
      <c r="F719">
        <v>110.34</v>
      </c>
      <c r="G719">
        <v>470.2</v>
      </c>
      <c r="H719">
        <v>202.91</v>
      </c>
      <c r="I719">
        <v>1495.53</v>
      </c>
      <c r="J719">
        <v>254.82</v>
      </c>
      <c r="K719">
        <v>275.72000000000003</v>
      </c>
      <c r="L719">
        <v>130.22</v>
      </c>
      <c r="M719">
        <v>339.43</v>
      </c>
      <c r="N719">
        <v>205.27</v>
      </c>
      <c r="O719" s="4">
        <f t="shared" si="133"/>
        <v>-4.0835992370931743E-3</v>
      </c>
      <c r="P719" s="4">
        <f t="shared" si="134"/>
        <v>-2.8709569221370215E-2</v>
      </c>
      <c r="Q719" s="4">
        <f t="shared" si="135"/>
        <v>-2.2794460703642067E-2</v>
      </c>
      <c r="R719" s="4">
        <f t="shared" si="136"/>
        <v>-1.6092404628504513E-2</v>
      </c>
      <c r="S719" s="4">
        <f t="shared" si="137"/>
        <v>-2.8637472569672383E-2</v>
      </c>
      <c r="T719" s="4">
        <f t="shared" si="138"/>
        <v>-1.0491320858535423E-2</v>
      </c>
      <c r="U719" s="4">
        <f t="shared" si="139"/>
        <v>-1.6821605828981481E-2</v>
      </c>
      <c r="V719" s="4">
        <f t="shared" si="140"/>
        <v>-3.3571852876095369E-2</v>
      </c>
      <c r="W719" s="4">
        <f t="shared" si="141"/>
        <v>-8.7387260330135871E-3</v>
      </c>
      <c r="X719" s="4">
        <f t="shared" si="142"/>
        <v>-1.4258180627056187E-2</v>
      </c>
      <c r="Y719" s="4">
        <f t="shared" si="143"/>
        <v>-7.1043041872287833E-3</v>
      </c>
      <c r="Z719" s="4">
        <f t="shared" si="144"/>
        <v>6.8226123504200624E-4</v>
      </c>
    </row>
    <row r="720" spans="2:26" x14ac:dyDescent="0.2">
      <c r="B720" s="2">
        <v>44092</v>
      </c>
      <c r="C720">
        <v>487.57</v>
      </c>
      <c r="D720">
        <v>176.07</v>
      </c>
      <c r="E720">
        <v>2954.91</v>
      </c>
      <c r="F720">
        <v>106.84</v>
      </c>
      <c r="G720">
        <v>469.96</v>
      </c>
      <c r="H720">
        <v>200.39</v>
      </c>
      <c r="I720">
        <v>1459.99</v>
      </c>
      <c r="J720">
        <v>252.53</v>
      </c>
      <c r="K720">
        <v>272.41000000000003</v>
      </c>
      <c r="L720">
        <v>128.63</v>
      </c>
      <c r="M720">
        <v>335.26</v>
      </c>
      <c r="N720">
        <v>202.61</v>
      </c>
      <c r="O720" s="4">
        <f t="shared" si="133"/>
        <v>-2.2249957031473883E-2</v>
      </c>
      <c r="P720" s="4">
        <f t="shared" si="134"/>
        <v>1.591542426553239E-3</v>
      </c>
      <c r="Q720" s="4">
        <f t="shared" si="135"/>
        <v>-1.8049869272830928E-2</v>
      </c>
      <c r="R720" s="4">
        <f t="shared" si="136"/>
        <v>-3.2234119602524557E-2</v>
      </c>
      <c r="S720" s="4">
        <f t="shared" si="137"/>
        <v>-5.1055140659733223E-4</v>
      </c>
      <c r="T720" s="4">
        <f t="shared" si="138"/>
        <v>-1.2497063213480439E-2</v>
      </c>
      <c r="U720" s="4">
        <f t="shared" si="139"/>
        <v>-2.4051072685484644E-2</v>
      </c>
      <c r="V720" s="4">
        <f t="shared" si="140"/>
        <v>-9.0273600142046738E-3</v>
      </c>
      <c r="W720" s="4">
        <f t="shared" si="141"/>
        <v>-1.2077573696385655E-2</v>
      </c>
      <c r="X720" s="4">
        <f t="shared" si="142"/>
        <v>-1.2285261718091913E-2</v>
      </c>
      <c r="Y720" s="4">
        <f t="shared" si="143"/>
        <v>-1.2361389969442476E-2</v>
      </c>
      <c r="Z720" s="4">
        <f t="shared" si="144"/>
        <v>-1.3043236791027596E-2</v>
      </c>
    </row>
    <row r="721" spans="2:26" x14ac:dyDescent="0.2">
      <c r="B721" s="2">
        <v>44095</v>
      </c>
      <c r="C721">
        <v>500.69</v>
      </c>
      <c r="D721">
        <v>183.21</v>
      </c>
      <c r="E721">
        <v>2960.47</v>
      </c>
      <c r="F721">
        <v>110.08</v>
      </c>
      <c r="G721">
        <v>487.35</v>
      </c>
      <c r="H721">
        <v>202.54</v>
      </c>
      <c r="I721">
        <v>1431.16</v>
      </c>
      <c r="J721">
        <v>248.15</v>
      </c>
      <c r="K721">
        <v>273.82</v>
      </c>
      <c r="L721">
        <v>125.41</v>
      </c>
      <c r="M721">
        <v>327.85</v>
      </c>
      <c r="N721">
        <v>197.45</v>
      </c>
      <c r="O721" s="4">
        <f t="shared" si="133"/>
        <v>2.6553277223838927E-2</v>
      </c>
      <c r="P721" s="4">
        <f t="shared" si="134"/>
        <v>3.9751392664800406E-2</v>
      </c>
      <c r="Q721" s="4">
        <f t="shared" si="135"/>
        <v>1.8798459734918509E-3</v>
      </c>
      <c r="R721" s="4">
        <f t="shared" si="136"/>
        <v>2.9874985943273268E-2</v>
      </c>
      <c r="S721" s="4">
        <f t="shared" si="137"/>
        <v>3.6334966083847349E-2</v>
      </c>
      <c r="T721" s="4">
        <f t="shared" si="138"/>
        <v>1.0671930138086332E-2</v>
      </c>
      <c r="U721" s="4">
        <f t="shared" si="139"/>
        <v>-1.9944282134538853E-2</v>
      </c>
      <c r="V721" s="4">
        <f t="shared" si="140"/>
        <v>-1.7496651505580205E-2</v>
      </c>
      <c r="W721" s="4">
        <f t="shared" si="141"/>
        <v>5.1626718845443273E-3</v>
      </c>
      <c r="X721" s="4">
        <f t="shared" si="142"/>
        <v>-2.5351696254665729E-2</v>
      </c>
      <c r="Y721" s="4">
        <f t="shared" si="143"/>
        <v>-2.2350163493503234E-2</v>
      </c>
      <c r="Z721" s="4">
        <f t="shared" si="144"/>
        <v>-2.5797561205401578E-2</v>
      </c>
    </row>
    <row r="722" spans="2:26" x14ac:dyDescent="0.2">
      <c r="B722" s="2">
        <v>44096</v>
      </c>
      <c r="C722">
        <v>505.51</v>
      </c>
      <c r="D722">
        <v>187.78</v>
      </c>
      <c r="E722">
        <v>3128.99</v>
      </c>
      <c r="F722">
        <v>111.81</v>
      </c>
      <c r="G722">
        <v>491.17</v>
      </c>
      <c r="H722">
        <v>207.42</v>
      </c>
      <c r="I722">
        <v>1465.46</v>
      </c>
      <c r="J722">
        <v>254.75</v>
      </c>
      <c r="K722">
        <v>275.29000000000002</v>
      </c>
      <c r="L722">
        <v>127.21</v>
      </c>
      <c r="M722">
        <v>335.31</v>
      </c>
      <c r="N722">
        <v>200.56</v>
      </c>
      <c r="O722" s="4">
        <f t="shared" si="133"/>
        <v>9.5806735612166075E-3</v>
      </c>
      <c r="P722" s="4">
        <f t="shared" si="134"/>
        <v>2.4638028927248194E-2</v>
      </c>
      <c r="Q722" s="4">
        <f t="shared" si="135"/>
        <v>5.5362229257460004E-2</v>
      </c>
      <c r="R722" s="4">
        <f t="shared" si="136"/>
        <v>1.5593627974243187E-2</v>
      </c>
      <c r="S722" s="4">
        <f t="shared" si="137"/>
        <v>7.80774926599809E-3</v>
      </c>
      <c r="T722" s="4">
        <f t="shared" si="138"/>
        <v>2.3808325257449203E-2</v>
      </c>
      <c r="U722" s="4">
        <f t="shared" si="139"/>
        <v>2.3683882110371052E-2</v>
      </c>
      <c r="V722" s="4">
        <f t="shared" si="140"/>
        <v>2.6249270069384375E-2</v>
      </c>
      <c r="W722" s="4">
        <f t="shared" si="141"/>
        <v>5.3541312730483329E-3</v>
      </c>
      <c r="X722" s="4">
        <f t="shared" si="142"/>
        <v>1.4250894332161172E-2</v>
      </c>
      <c r="Y722" s="4">
        <f t="shared" si="143"/>
        <v>2.2499290356001279E-2</v>
      </c>
      <c r="Z722" s="4">
        <f t="shared" si="144"/>
        <v>1.5628066117379585E-2</v>
      </c>
    </row>
    <row r="723" spans="2:26" x14ac:dyDescent="0.2">
      <c r="B723" s="2">
        <v>44097</v>
      </c>
      <c r="C723">
        <v>484.95</v>
      </c>
      <c r="D723">
        <v>181.61</v>
      </c>
      <c r="E723">
        <v>2999.86</v>
      </c>
      <c r="F723">
        <v>107.12</v>
      </c>
      <c r="G723">
        <v>470.61</v>
      </c>
      <c r="H723">
        <v>200.59</v>
      </c>
      <c r="I723">
        <v>1415.21</v>
      </c>
      <c r="J723">
        <v>249.02</v>
      </c>
      <c r="K723">
        <v>272.95</v>
      </c>
      <c r="L723">
        <v>123.28</v>
      </c>
      <c r="M723">
        <v>324.52999999999997</v>
      </c>
      <c r="N723">
        <v>195.37</v>
      </c>
      <c r="O723" s="4">
        <f t="shared" si="133"/>
        <v>-4.1522027818974988E-2</v>
      </c>
      <c r="P723" s="4">
        <f t="shared" si="134"/>
        <v>-3.3409534099994136E-2</v>
      </c>
      <c r="Q723" s="4">
        <f t="shared" si="135"/>
        <v>-4.2144647859881659E-2</v>
      </c>
      <c r="R723" s="4">
        <f t="shared" si="136"/>
        <v>-4.2851300776359645E-2</v>
      </c>
      <c r="S723" s="4">
        <f t="shared" si="137"/>
        <v>-4.2760574512958491E-2</v>
      </c>
      <c r="T723" s="4">
        <f t="shared" si="138"/>
        <v>-3.3482699324981879E-2</v>
      </c>
      <c r="U723" s="4">
        <f t="shared" si="139"/>
        <v>-3.4891256380016986E-2</v>
      </c>
      <c r="V723" s="4">
        <f t="shared" si="140"/>
        <v>-2.2749457578567733E-2</v>
      </c>
      <c r="W723" s="4">
        <f t="shared" si="141"/>
        <v>-8.5364592508915694E-3</v>
      </c>
      <c r="X723" s="4">
        <f t="shared" si="142"/>
        <v>-3.138107315625923E-2</v>
      </c>
      <c r="Y723" s="4">
        <f t="shared" si="143"/>
        <v>-3.2677495271757631E-2</v>
      </c>
      <c r="Z723" s="4">
        <f t="shared" si="144"/>
        <v>-2.621825724649382E-2</v>
      </c>
    </row>
    <row r="724" spans="2:26" x14ac:dyDescent="0.2">
      <c r="B724" s="2">
        <v>44098</v>
      </c>
      <c r="C724">
        <v>493.92</v>
      </c>
      <c r="D724">
        <v>182.19</v>
      </c>
      <c r="E724">
        <v>3019.79</v>
      </c>
      <c r="F724">
        <v>108.22</v>
      </c>
      <c r="G724">
        <v>473.08</v>
      </c>
      <c r="H724">
        <v>203.19</v>
      </c>
      <c r="I724">
        <v>1428.29</v>
      </c>
      <c r="J724">
        <v>249.53</v>
      </c>
      <c r="K724">
        <v>269.73</v>
      </c>
      <c r="L724">
        <v>122.49</v>
      </c>
      <c r="M724">
        <v>328.21</v>
      </c>
      <c r="N724">
        <v>195.52</v>
      </c>
      <c r="O724" s="4">
        <f t="shared" si="133"/>
        <v>1.8327767914297407E-2</v>
      </c>
      <c r="P724" s="4">
        <f t="shared" si="134"/>
        <v>3.1885678471863599E-3</v>
      </c>
      <c r="Q724" s="4">
        <f t="shared" si="135"/>
        <v>6.6216716326476929E-3</v>
      </c>
      <c r="R724" s="4">
        <f t="shared" si="136"/>
        <v>1.0216490831672094E-2</v>
      </c>
      <c r="S724" s="4">
        <f t="shared" si="137"/>
        <v>5.2347818466574767E-3</v>
      </c>
      <c r="T724" s="4">
        <f t="shared" si="138"/>
        <v>1.2878478058315712E-2</v>
      </c>
      <c r="U724" s="4">
        <f t="shared" si="139"/>
        <v>9.1999945541483934E-3</v>
      </c>
      <c r="V724" s="4">
        <f t="shared" si="140"/>
        <v>2.0459339199614826E-3</v>
      </c>
      <c r="W724" s="4">
        <f t="shared" si="141"/>
        <v>-1.1867169562975299E-2</v>
      </c>
      <c r="X724" s="4">
        <f t="shared" si="142"/>
        <v>-6.4287970122662557E-3</v>
      </c>
      <c r="Y724" s="4">
        <f t="shared" si="143"/>
        <v>1.1275665624022527E-2</v>
      </c>
      <c r="Z724" s="4">
        <f t="shared" si="144"/>
        <v>7.6747937968633505E-4</v>
      </c>
    </row>
    <row r="725" spans="2:26" x14ac:dyDescent="0.2">
      <c r="B725" s="2">
        <v>44099</v>
      </c>
      <c r="C725">
        <v>514.95000000000005</v>
      </c>
      <c r="D725">
        <v>187.25</v>
      </c>
      <c r="E725">
        <v>3095.13</v>
      </c>
      <c r="F725">
        <v>112.28</v>
      </c>
      <c r="G725">
        <v>482.88</v>
      </c>
      <c r="H725">
        <v>207.82</v>
      </c>
      <c r="I725">
        <v>1444.96</v>
      </c>
      <c r="J725">
        <v>254.82</v>
      </c>
      <c r="K725">
        <v>271.08999999999997</v>
      </c>
      <c r="L725">
        <v>124</v>
      </c>
      <c r="M725">
        <v>331.78</v>
      </c>
      <c r="N725">
        <v>197.25</v>
      </c>
      <c r="O725" s="4">
        <f t="shared" si="133"/>
        <v>4.1696247817961579E-2</v>
      </c>
      <c r="P725" s="4">
        <f t="shared" si="134"/>
        <v>2.7394523819735141E-2</v>
      </c>
      <c r="Q725" s="4">
        <f t="shared" si="135"/>
        <v>2.4642615940298155E-2</v>
      </c>
      <c r="R725" s="4">
        <f t="shared" si="136"/>
        <v>3.6829559279092587E-2</v>
      </c>
      <c r="S725" s="4">
        <f t="shared" si="137"/>
        <v>2.0503668196567938E-2</v>
      </c>
      <c r="T725" s="4">
        <f t="shared" si="138"/>
        <v>2.253081852957867E-2</v>
      </c>
      <c r="U725" s="4">
        <f t="shared" si="139"/>
        <v>1.1603714988668145E-2</v>
      </c>
      <c r="V725" s="4">
        <f t="shared" si="140"/>
        <v>2.0978265109006675E-2</v>
      </c>
      <c r="W725" s="4">
        <f t="shared" si="141"/>
        <v>5.0294104018412033E-3</v>
      </c>
      <c r="X725" s="4">
        <f t="shared" si="142"/>
        <v>1.2252171605442839E-2</v>
      </c>
      <c r="Y725" s="4">
        <f t="shared" si="143"/>
        <v>1.0818451246234333E-2</v>
      </c>
      <c r="Z725" s="4">
        <f t="shared" si="144"/>
        <v>8.809283742753065E-3</v>
      </c>
    </row>
    <row r="726" spans="2:26" x14ac:dyDescent="0.2">
      <c r="B726" s="2">
        <v>44102</v>
      </c>
      <c r="C726">
        <v>521.4</v>
      </c>
      <c r="D726">
        <v>192.02</v>
      </c>
      <c r="E726">
        <v>3174.05</v>
      </c>
      <c r="F726">
        <v>114.96</v>
      </c>
      <c r="G726">
        <v>490.65</v>
      </c>
      <c r="H726">
        <v>209.44</v>
      </c>
      <c r="I726">
        <v>1464.52</v>
      </c>
      <c r="J726">
        <v>256.82</v>
      </c>
      <c r="K726">
        <v>276.01</v>
      </c>
      <c r="L726">
        <v>125.99</v>
      </c>
      <c r="M726">
        <v>338.39</v>
      </c>
      <c r="N726">
        <v>200.32</v>
      </c>
      <c r="O726" s="4">
        <f t="shared" si="133"/>
        <v>1.2447692927590475E-2</v>
      </c>
      <c r="P726" s="4">
        <f t="shared" si="134"/>
        <v>2.5154910872148946E-2</v>
      </c>
      <c r="Q726" s="4">
        <f t="shared" si="135"/>
        <v>2.5178466487742825E-2</v>
      </c>
      <c r="R726" s="4">
        <f t="shared" si="136"/>
        <v>2.358849027708761E-2</v>
      </c>
      <c r="S726" s="4">
        <f t="shared" si="137"/>
        <v>1.5962867073018572E-2</v>
      </c>
      <c r="T726" s="4">
        <f t="shared" si="138"/>
        <v>7.7649817370891534E-3</v>
      </c>
      <c r="U726" s="4">
        <f t="shared" si="139"/>
        <v>1.3445904210117479E-2</v>
      </c>
      <c r="V726" s="4">
        <f t="shared" si="140"/>
        <v>7.8180368498931719E-3</v>
      </c>
      <c r="W726" s="4">
        <f t="shared" si="141"/>
        <v>1.7986227878216455E-2</v>
      </c>
      <c r="X726" s="4">
        <f t="shared" si="142"/>
        <v>1.5920973117501555E-2</v>
      </c>
      <c r="Y726" s="4">
        <f t="shared" si="143"/>
        <v>1.9726977803881746E-2</v>
      </c>
      <c r="Z726" s="4">
        <f t="shared" si="144"/>
        <v>1.5444128185750153E-2</v>
      </c>
    </row>
    <row r="727" spans="2:26" x14ac:dyDescent="0.2">
      <c r="B727" s="2">
        <v>44103</v>
      </c>
      <c r="C727">
        <v>529.03</v>
      </c>
      <c r="D727">
        <v>194.5</v>
      </c>
      <c r="E727">
        <v>3144.88</v>
      </c>
      <c r="F727">
        <v>114.09</v>
      </c>
      <c r="G727">
        <v>493.48</v>
      </c>
      <c r="H727">
        <v>207.26</v>
      </c>
      <c r="I727">
        <v>1469.33</v>
      </c>
      <c r="J727">
        <v>261.79000000000002</v>
      </c>
      <c r="K727">
        <v>276.93</v>
      </c>
      <c r="L727">
        <v>125.4</v>
      </c>
      <c r="M727">
        <v>336.23</v>
      </c>
      <c r="N727">
        <v>199.44</v>
      </c>
      <c r="O727" s="4">
        <f t="shared" si="133"/>
        <v>1.4527639525950119E-2</v>
      </c>
      <c r="P727" s="4">
        <f t="shared" si="134"/>
        <v>1.2832629789023118E-2</v>
      </c>
      <c r="Q727" s="4">
        <f t="shared" si="135"/>
        <v>-9.2326413516179689E-3</v>
      </c>
      <c r="R727" s="4">
        <f t="shared" si="136"/>
        <v>-7.5966311624914452E-3</v>
      </c>
      <c r="S727" s="4">
        <f t="shared" si="137"/>
        <v>5.7512885507612918E-3</v>
      </c>
      <c r="T727" s="4">
        <f t="shared" si="138"/>
        <v>-1.0463258405518473E-2</v>
      </c>
      <c r="U727" s="4">
        <f t="shared" si="139"/>
        <v>3.2789708469204244E-3</v>
      </c>
      <c r="V727" s="4">
        <f t="shared" si="140"/>
        <v>1.9167205246123458E-2</v>
      </c>
      <c r="W727" s="4">
        <f t="shared" si="141"/>
        <v>3.3276697253208469E-3</v>
      </c>
      <c r="X727" s="4">
        <f t="shared" si="142"/>
        <v>-4.6939105237179422E-3</v>
      </c>
      <c r="Y727" s="4">
        <f t="shared" si="143"/>
        <v>-6.4036268748439438E-3</v>
      </c>
      <c r="Z727" s="4">
        <f t="shared" si="144"/>
        <v>-4.402648696431222E-3</v>
      </c>
    </row>
    <row r="728" spans="2:26" x14ac:dyDescent="0.2">
      <c r="B728" s="2">
        <v>44104</v>
      </c>
      <c r="C728">
        <v>541.22</v>
      </c>
      <c r="D728">
        <v>197.03</v>
      </c>
      <c r="E728">
        <v>3148.73</v>
      </c>
      <c r="F728">
        <v>115.81</v>
      </c>
      <c r="G728">
        <v>500.03</v>
      </c>
      <c r="H728">
        <v>210.33</v>
      </c>
      <c r="I728">
        <v>1469.6</v>
      </c>
      <c r="J728">
        <v>261.89999999999998</v>
      </c>
      <c r="K728">
        <v>293.98</v>
      </c>
      <c r="L728">
        <v>124.08</v>
      </c>
      <c r="M728">
        <v>338.17</v>
      </c>
      <c r="N728">
        <v>199.97</v>
      </c>
      <c r="O728" s="4">
        <f t="shared" si="133"/>
        <v>2.2780709503469304E-2</v>
      </c>
      <c r="P728" s="4">
        <f t="shared" si="134"/>
        <v>1.2923838349375483E-2</v>
      </c>
      <c r="Q728" s="4">
        <f t="shared" si="135"/>
        <v>1.2234633160437428E-3</v>
      </c>
      <c r="R728" s="4">
        <f t="shared" si="136"/>
        <v>1.4963306588008254E-2</v>
      </c>
      <c r="S728" s="4">
        <f t="shared" si="137"/>
        <v>1.3185765418999866E-2</v>
      </c>
      <c r="T728" s="4">
        <f t="shared" si="138"/>
        <v>1.4703682130914639E-2</v>
      </c>
      <c r="U728" s="4">
        <f t="shared" si="139"/>
        <v>1.8374034138927882E-4</v>
      </c>
      <c r="V728" s="4">
        <f t="shared" si="140"/>
        <v>4.2009586441474128E-4</v>
      </c>
      <c r="W728" s="4">
        <f t="shared" si="141"/>
        <v>5.9746971143671709E-2</v>
      </c>
      <c r="X728" s="4">
        <f t="shared" si="142"/>
        <v>-1.0582109330536972E-2</v>
      </c>
      <c r="Y728" s="4">
        <f t="shared" si="143"/>
        <v>5.7532780284619963E-3</v>
      </c>
      <c r="Z728" s="4">
        <f t="shared" si="144"/>
        <v>2.6539160816090226E-3</v>
      </c>
    </row>
    <row r="729" spans="2:26" x14ac:dyDescent="0.2">
      <c r="B729" s="2">
        <v>44105</v>
      </c>
      <c r="C729">
        <v>544.58000000000004</v>
      </c>
      <c r="D729">
        <v>196.94</v>
      </c>
      <c r="E729">
        <v>3221.26</v>
      </c>
      <c r="F729">
        <v>116.79</v>
      </c>
      <c r="G729">
        <v>527.51</v>
      </c>
      <c r="H729">
        <v>212.46</v>
      </c>
      <c r="I729">
        <v>1490.09</v>
      </c>
      <c r="J729">
        <v>266.63</v>
      </c>
      <c r="K729">
        <v>290.05</v>
      </c>
      <c r="L729">
        <v>123.31</v>
      </c>
      <c r="M729">
        <v>343.37</v>
      </c>
      <c r="N729">
        <v>203.35</v>
      </c>
      <c r="O729" s="4">
        <f t="shared" si="133"/>
        <v>6.1890048352400816E-3</v>
      </c>
      <c r="P729" s="4">
        <f t="shared" si="134"/>
        <v>-4.5688758822043845E-4</v>
      </c>
      <c r="Q729" s="4">
        <f t="shared" si="135"/>
        <v>2.2773390426928015E-2</v>
      </c>
      <c r="R729" s="4">
        <f t="shared" si="136"/>
        <v>8.4265330941876888E-3</v>
      </c>
      <c r="S729" s="4">
        <f t="shared" si="137"/>
        <v>5.3499725894241172E-2</v>
      </c>
      <c r="T729" s="4">
        <f t="shared" si="138"/>
        <v>1.0076009464881375E-2</v>
      </c>
      <c r="U729" s="4">
        <f t="shared" si="139"/>
        <v>1.3846265898984021E-2</v>
      </c>
      <c r="V729" s="4">
        <f t="shared" si="140"/>
        <v>1.7899178032159849E-2</v>
      </c>
      <c r="W729" s="4">
        <f t="shared" si="141"/>
        <v>-1.3458415901768281E-2</v>
      </c>
      <c r="X729" s="4">
        <f t="shared" si="142"/>
        <v>-6.2250089858443191E-3</v>
      </c>
      <c r="Y729" s="4">
        <f t="shared" si="143"/>
        <v>1.5259855348148796E-2</v>
      </c>
      <c r="Z729" s="4">
        <f t="shared" si="144"/>
        <v>1.6761277056321893E-2</v>
      </c>
    </row>
    <row r="730" spans="2:26" x14ac:dyDescent="0.2">
      <c r="B730" s="2">
        <v>44106</v>
      </c>
      <c r="C730">
        <v>522.49</v>
      </c>
      <c r="D730">
        <v>191.91</v>
      </c>
      <c r="E730">
        <v>3125</v>
      </c>
      <c r="F730">
        <v>113.02</v>
      </c>
      <c r="G730">
        <v>503.06</v>
      </c>
      <c r="H730">
        <v>206.19</v>
      </c>
      <c r="I730">
        <v>1458.42</v>
      </c>
      <c r="J730">
        <v>259.94</v>
      </c>
      <c r="K730">
        <v>288.17</v>
      </c>
      <c r="L730">
        <v>122.55</v>
      </c>
      <c r="M730">
        <v>338.83</v>
      </c>
      <c r="N730">
        <v>201.46</v>
      </c>
      <c r="O730" s="4">
        <f t="shared" si="133"/>
        <v>-4.1409010464223746E-2</v>
      </c>
      <c r="P730" s="4">
        <f t="shared" si="134"/>
        <v>-2.5872601689500094E-2</v>
      </c>
      <c r="Q730" s="4">
        <f t="shared" si="135"/>
        <v>-3.0338304176198167E-2</v>
      </c>
      <c r="R730" s="4">
        <f t="shared" si="136"/>
        <v>-3.2812656088776926E-2</v>
      </c>
      <c r="S730" s="4">
        <f t="shared" si="137"/>
        <v>-4.7458375236336794E-2</v>
      </c>
      <c r="T730" s="4">
        <f t="shared" si="138"/>
        <v>-2.9955661550243845E-2</v>
      </c>
      <c r="U730" s="4">
        <f t="shared" si="139"/>
        <v>-2.1482862870673653E-2</v>
      </c>
      <c r="V730" s="4">
        <f t="shared" si="140"/>
        <v>-2.5411094392383624E-2</v>
      </c>
      <c r="W730" s="4">
        <f t="shared" si="141"/>
        <v>-6.5027381437510615E-3</v>
      </c>
      <c r="X730" s="4">
        <f t="shared" si="142"/>
        <v>-6.1823999083175391E-3</v>
      </c>
      <c r="Y730" s="4">
        <f t="shared" si="143"/>
        <v>-1.331007629618396E-2</v>
      </c>
      <c r="Z730" s="4">
        <f t="shared" si="144"/>
        <v>-9.3377818386984456E-3</v>
      </c>
    </row>
    <row r="731" spans="2:26" x14ac:dyDescent="0.2">
      <c r="B731" s="2">
        <v>44109</v>
      </c>
      <c r="C731">
        <v>545.70000000000005</v>
      </c>
      <c r="D731">
        <v>196.85</v>
      </c>
      <c r="E731">
        <v>3199.2</v>
      </c>
      <c r="F731">
        <v>116.5</v>
      </c>
      <c r="G731">
        <v>520.65</v>
      </c>
      <c r="H731">
        <v>210.38</v>
      </c>
      <c r="I731">
        <v>1486.02</v>
      </c>
      <c r="J731">
        <v>264.64999999999998</v>
      </c>
      <c r="K731">
        <v>288.27</v>
      </c>
      <c r="L731">
        <v>123.37</v>
      </c>
      <c r="M731">
        <v>343.25</v>
      </c>
      <c r="N731">
        <v>203.54</v>
      </c>
      <c r="O731" s="4">
        <f t="shared" si="133"/>
        <v>4.3463529292349444E-2</v>
      </c>
      <c r="P731" s="4">
        <f t="shared" si="134"/>
        <v>2.54155052595906E-2</v>
      </c>
      <c r="Q731" s="4">
        <f t="shared" si="135"/>
        <v>2.346649536210672E-2</v>
      </c>
      <c r="R731" s="4">
        <f t="shared" si="136"/>
        <v>3.0326478804057942E-2</v>
      </c>
      <c r="S731" s="4">
        <f t="shared" si="137"/>
        <v>3.4368583695736844E-2</v>
      </c>
      <c r="T731" s="4">
        <f t="shared" si="138"/>
        <v>2.0117345509504433E-2</v>
      </c>
      <c r="U731" s="4">
        <f t="shared" si="139"/>
        <v>1.8747747208109296E-2</v>
      </c>
      <c r="V731" s="4">
        <f t="shared" si="140"/>
        <v>1.7957363150554073E-2</v>
      </c>
      <c r="W731" s="4">
        <f t="shared" si="141"/>
        <v>3.4695718896369067E-4</v>
      </c>
      <c r="X731" s="4">
        <f t="shared" si="142"/>
        <v>6.6688601092517747E-3</v>
      </c>
      <c r="Y731" s="4">
        <f t="shared" si="143"/>
        <v>1.2960537974487077E-2</v>
      </c>
      <c r="Z731" s="4">
        <f t="shared" si="144"/>
        <v>1.0271695249250314E-2</v>
      </c>
    </row>
    <row r="732" spans="2:26" x14ac:dyDescent="0.2">
      <c r="B732" s="2">
        <v>44110</v>
      </c>
      <c r="C732">
        <v>549.46</v>
      </c>
      <c r="D732">
        <v>191.66</v>
      </c>
      <c r="E732">
        <v>3099.96</v>
      </c>
      <c r="F732">
        <v>113.16</v>
      </c>
      <c r="G732">
        <v>505.87</v>
      </c>
      <c r="H732">
        <v>205.91</v>
      </c>
      <c r="I732">
        <v>1453.44</v>
      </c>
      <c r="J732">
        <v>258.66000000000003</v>
      </c>
      <c r="K732">
        <v>292.39</v>
      </c>
      <c r="L732">
        <v>120.93</v>
      </c>
      <c r="M732">
        <v>337.43</v>
      </c>
      <c r="N732">
        <v>200.45</v>
      </c>
      <c r="O732" s="4">
        <f t="shared" si="133"/>
        <v>6.8666035533283837E-3</v>
      </c>
      <c r="P732" s="4">
        <f t="shared" si="134"/>
        <v>-2.6719048474130425E-2</v>
      </c>
      <c r="Q732" s="4">
        <f t="shared" si="135"/>
        <v>-3.1511570368424655E-2</v>
      </c>
      <c r="R732" s="4">
        <f t="shared" si="136"/>
        <v>-2.9088526572388838E-2</v>
      </c>
      <c r="S732" s="4">
        <f t="shared" si="137"/>
        <v>-2.8798311693312022E-2</v>
      </c>
      <c r="T732" s="4">
        <f t="shared" si="138"/>
        <v>-2.1476239191072818E-2</v>
      </c>
      <c r="U732" s="4">
        <f t="shared" si="139"/>
        <v>-2.2168244660196443E-2</v>
      </c>
      <c r="V732" s="4">
        <f t="shared" si="140"/>
        <v>-2.2893740316898087E-2</v>
      </c>
      <c r="W732" s="4">
        <f t="shared" si="141"/>
        <v>1.4190986607111072E-2</v>
      </c>
      <c r="X732" s="4">
        <f t="shared" si="142"/>
        <v>-1.9976104286189122E-2</v>
      </c>
      <c r="Y732" s="4">
        <f t="shared" si="143"/>
        <v>-1.7100963254794131E-2</v>
      </c>
      <c r="Z732" s="4">
        <f t="shared" si="144"/>
        <v>-1.5297706675269595E-2</v>
      </c>
    </row>
    <row r="733" spans="2:26" x14ac:dyDescent="0.2">
      <c r="B733" s="2">
        <v>44111</v>
      </c>
      <c r="C733">
        <v>558.55999999999995</v>
      </c>
      <c r="D733">
        <v>194.61</v>
      </c>
      <c r="E733">
        <v>3195.69</v>
      </c>
      <c r="F733">
        <v>115.08</v>
      </c>
      <c r="G733">
        <v>534.66</v>
      </c>
      <c r="H733">
        <v>209.83</v>
      </c>
      <c r="I733">
        <v>1460.29</v>
      </c>
      <c r="J733">
        <v>258.12</v>
      </c>
      <c r="K733">
        <v>296.5</v>
      </c>
      <c r="L733">
        <v>122.91</v>
      </c>
      <c r="M733">
        <v>343.9</v>
      </c>
      <c r="N733">
        <v>202.47</v>
      </c>
      <c r="O733" s="4">
        <f t="shared" si="133"/>
        <v>1.6426065611210881E-2</v>
      </c>
      <c r="P733" s="4">
        <f t="shared" si="134"/>
        <v>1.5274586977457639E-2</v>
      </c>
      <c r="Q733" s="4">
        <f t="shared" si="135"/>
        <v>3.0413818772234782E-2</v>
      </c>
      <c r="R733" s="4">
        <f t="shared" si="136"/>
        <v>1.6824792249980777E-2</v>
      </c>
      <c r="S733" s="4">
        <f t="shared" si="137"/>
        <v>5.5351311570090489E-2</v>
      </c>
      <c r="T733" s="4">
        <f t="shared" si="138"/>
        <v>1.8858498946548348E-2</v>
      </c>
      <c r="U733" s="4">
        <f t="shared" si="139"/>
        <v>4.701885637875533E-3</v>
      </c>
      <c r="V733" s="4">
        <f t="shared" si="140"/>
        <v>-2.0898649194593531E-3</v>
      </c>
      <c r="W733" s="4">
        <f t="shared" si="141"/>
        <v>1.395869087338289E-2</v>
      </c>
      <c r="X733" s="4">
        <f t="shared" si="142"/>
        <v>1.6240514429705182E-2</v>
      </c>
      <c r="Y733" s="4">
        <f t="shared" si="143"/>
        <v>1.8992836044934201E-2</v>
      </c>
      <c r="Z733" s="4">
        <f t="shared" si="144"/>
        <v>1.0026888334908945E-2</v>
      </c>
    </row>
    <row r="734" spans="2:26" x14ac:dyDescent="0.2">
      <c r="B734" s="2">
        <v>44112</v>
      </c>
      <c r="C734">
        <v>553.54999999999995</v>
      </c>
      <c r="D734">
        <v>193.06</v>
      </c>
      <c r="E734">
        <v>3190.55</v>
      </c>
      <c r="F734">
        <v>114.97</v>
      </c>
      <c r="G734">
        <v>531.79</v>
      </c>
      <c r="H734">
        <v>210.58</v>
      </c>
      <c r="I734">
        <v>1485.93</v>
      </c>
      <c r="J734">
        <v>263.76</v>
      </c>
      <c r="K734">
        <v>300.54000000000002</v>
      </c>
      <c r="L734">
        <v>123.09</v>
      </c>
      <c r="M734">
        <v>345.15</v>
      </c>
      <c r="N734">
        <v>202.98</v>
      </c>
      <c r="O734" s="4">
        <f t="shared" si="133"/>
        <v>-9.0099610512500931E-3</v>
      </c>
      <c r="P734" s="4">
        <f t="shared" si="134"/>
        <v>-7.996534472604757E-3</v>
      </c>
      <c r="Q734" s="4">
        <f t="shared" si="135"/>
        <v>-1.609711225974696E-3</v>
      </c>
      <c r="R734" s="4">
        <f t="shared" si="136"/>
        <v>-9.5631391769834763E-4</v>
      </c>
      <c r="S734" s="4">
        <f t="shared" si="137"/>
        <v>-5.3823562822399159E-3</v>
      </c>
      <c r="T734" s="4">
        <f t="shared" si="138"/>
        <v>3.5679493620096731E-3</v>
      </c>
      <c r="U734" s="4">
        <f t="shared" si="139"/>
        <v>1.7405792727445534E-2</v>
      </c>
      <c r="V734" s="4">
        <f t="shared" si="140"/>
        <v>2.1615005695836659E-2</v>
      </c>
      <c r="W734" s="4">
        <f t="shared" si="141"/>
        <v>1.3533638159800378E-2</v>
      </c>
      <c r="X734" s="4">
        <f t="shared" si="142"/>
        <v>1.4634148953150045E-3</v>
      </c>
      <c r="Y734" s="4">
        <f t="shared" si="143"/>
        <v>3.6281877112641107E-3</v>
      </c>
      <c r="Z734" s="4">
        <f t="shared" si="144"/>
        <v>2.5157245972471489E-3</v>
      </c>
    </row>
    <row r="735" spans="2:26" x14ac:dyDescent="0.2">
      <c r="B735" s="2">
        <v>44113</v>
      </c>
      <c r="C735">
        <v>550.51</v>
      </c>
      <c r="D735">
        <v>197.27</v>
      </c>
      <c r="E735">
        <v>3286.65</v>
      </c>
      <c r="F735">
        <v>116.97</v>
      </c>
      <c r="G735">
        <v>539.44000000000005</v>
      </c>
      <c r="H735">
        <v>215.81</v>
      </c>
      <c r="I735">
        <v>1515.22</v>
      </c>
      <c r="J735">
        <v>264.45</v>
      </c>
      <c r="K735">
        <v>299.74</v>
      </c>
      <c r="L735">
        <v>124.98</v>
      </c>
      <c r="M735">
        <v>352.39</v>
      </c>
      <c r="N735">
        <v>206.64</v>
      </c>
      <c r="O735" s="4">
        <f t="shared" si="133"/>
        <v>-5.5069610034594041E-3</v>
      </c>
      <c r="P735" s="4">
        <f t="shared" si="134"/>
        <v>2.1572327335308467E-2</v>
      </c>
      <c r="Q735" s="4">
        <f t="shared" si="135"/>
        <v>2.9675493211355267E-2</v>
      </c>
      <c r="R735" s="4">
        <f t="shared" si="136"/>
        <v>1.7246266896966875E-2</v>
      </c>
      <c r="S735" s="4">
        <f t="shared" si="137"/>
        <v>1.428288985588305E-2</v>
      </c>
      <c r="T735" s="4">
        <f t="shared" si="138"/>
        <v>2.4532762524758965E-2</v>
      </c>
      <c r="U735" s="4">
        <f t="shared" si="139"/>
        <v>1.9519804079853528E-2</v>
      </c>
      <c r="V735" s="4">
        <f t="shared" si="140"/>
        <v>2.612598748513354E-3</v>
      </c>
      <c r="W735" s="4">
        <f t="shared" si="141"/>
        <v>-2.6654243807304814E-3</v>
      </c>
      <c r="X735" s="4">
        <f t="shared" si="142"/>
        <v>1.5237929378731249E-2</v>
      </c>
      <c r="Y735" s="4">
        <f t="shared" si="143"/>
        <v>2.0759411665414628E-2</v>
      </c>
      <c r="Z735" s="4">
        <f t="shared" si="144"/>
        <v>1.7870696766912948E-2</v>
      </c>
    </row>
    <row r="736" spans="2:26" x14ac:dyDescent="0.2">
      <c r="B736" s="2">
        <v>44116</v>
      </c>
      <c r="C736">
        <v>569.04</v>
      </c>
      <c r="D736">
        <v>201.51</v>
      </c>
      <c r="E736">
        <v>3442.93</v>
      </c>
      <c r="F736">
        <v>124.4</v>
      </c>
      <c r="G736">
        <v>539.80999999999995</v>
      </c>
      <c r="H736">
        <v>221.4</v>
      </c>
      <c r="I736">
        <v>1569.15</v>
      </c>
      <c r="J736">
        <v>275.75</v>
      </c>
      <c r="K736">
        <v>306.33999999999997</v>
      </c>
      <c r="L736">
        <v>124.97</v>
      </c>
      <c r="M736">
        <v>352.04</v>
      </c>
      <c r="N736">
        <v>206.4</v>
      </c>
      <c r="O736" s="4">
        <f t="shared" si="133"/>
        <v>3.310560912324334E-2</v>
      </c>
      <c r="P736" s="4">
        <f t="shared" si="134"/>
        <v>2.1265659191105301E-2</v>
      </c>
      <c r="Q736" s="4">
        <f t="shared" si="135"/>
        <v>4.6454044103451698E-2</v>
      </c>
      <c r="R736" s="4">
        <f t="shared" si="136"/>
        <v>6.1584688642463428E-2</v>
      </c>
      <c r="S736" s="4">
        <f t="shared" si="137"/>
        <v>6.8566136575524028E-4</v>
      </c>
      <c r="T736" s="4">
        <f t="shared" si="138"/>
        <v>2.5572629321164317E-2</v>
      </c>
      <c r="U736" s="4">
        <f t="shared" si="139"/>
        <v>3.4973428535565829E-2</v>
      </c>
      <c r="V736" s="4">
        <f t="shared" si="140"/>
        <v>4.1842460621622925E-2</v>
      </c>
      <c r="W736" s="4">
        <f t="shared" si="141"/>
        <v>2.1780164019557725E-2</v>
      </c>
      <c r="X736" s="4">
        <f t="shared" si="142"/>
        <v>-8.0016003243395015E-5</v>
      </c>
      <c r="Y736" s="4">
        <f t="shared" si="143"/>
        <v>-9.9371130928824604E-4</v>
      </c>
      <c r="Z736" s="4">
        <f t="shared" si="144"/>
        <v>-1.1621151801772627E-3</v>
      </c>
    </row>
    <row r="737" spans="2:26" x14ac:dyDescent="0.2">
      <c r="B737" s="2">
        <v>44117</v>
      </c>
      <c r="C737">
        <v>569.92999999999995</v>
      </c>
      <c r="D737">
        <v>207.74</v>
      </c>
      <c r="E737">
        <v>3443.63</v>
      </c>
      <c r="F737">
        <v>121.1</v>
      </c>
      <c r="G737">
        <v>554.09</v>
      </c>
      <c r="H737">
        <v>222.86</v>
      </c>
      <c r="I737">
        <v>1571.68</v>
      </c>
      <c r="J737">
        <v>276.14</v>
      </c>
      <c r="K737">
        <v>308.77999999999997</v>
      </c>
      <c r="L737">
        <v>128.96</v>
      </c>
      <c r="M737">
        <v>345.84</v>
      </c>
      <c r="N737">
        <v>204.32</v>
      </c>
      <c r="O737" s="4">
        <f t="shared" si="133"/>
        <v>1.562815844393032E-3</v>
      </c>
      <c r="P737" s="4">
        <f t="shared" si="134"/>
        <v>3.0448289852782594E-2</v>
      </c>
      <c r="Q737" s="4">
        <f t="shared" si="135"/>
        <v>2.032945338198391E-4</v>
      </c>
      <c r="R737" s="4">
        <f t="shared" si="136"/>
        <v>-2.6885529746032626E-2</v>
      </c>
      <c r="S737" s="4">
        <f t="shared" si="137"/>
        <v>2.6109902634484237E-2</v>
      </c>
      <c r="T737" s="4">
        <f t="shared" si="138"/>
        <v>6.5727513443713352E-3</v>
      </c>
      <c r="U737" s="4">
        <f t="shared" si="139"/>
        <v>1.6110394686799177E-3</v>
      </c>
      <c r="V737" s="4">
        <f t="shared" si="140"/>
        <v>1.4133253543944537E-3</v>
      </c>
      <c r="W737" s="4">
        <f t="shared" si="141"/>
        <v>7.9334529773726261E-3</v>
      </c>
      <c r="X737" s="4">
        <f t="shared" si="142"/>
        <v>3.1428570260625954E-2</v>
      </c>
      <c r="Y737" s="4">
        <f t="shared" si="143"/>
        <v>-1.7768565146234757E-2</v>
      </c>
      <c r="Z737" s="4">
        <f t="shared" si="144"/>
        <v>-1.0128641323178571E-2</v>
      </c>
    </row>
    <row r="738" spans="2:26" x14ac:dyDescent="0.2">
      <c r="B738" s="2">
        <v>44118</v>
      </c>
      <c r="C738">
        <v>563.80999999999995</v>
      </c>
      <c r="D738">
        <v>203.6</v>
      </c>
      <c r="E738">
        <v>3363.71</v>
      </c>
      <c r="F738">
        <v>121.19</v>
      </c>
      <c r="G738">
        <v>541.45000000000005</v>
      </c>
      <c r="H738">
        <v>220.86</v>
      </c>
      <c r="I738">
        <v>1568.08</v>
      </c>
      <c r="J738">
        <v>271.82</v>
      </c>
      <c r="K738">
        <v>301.04000000000002</v>
      </c>
      <c r="L738">
        <v>126.59</v>
      </c>
      <c r="M738">
        <v>342.7</v>
      </c>
      <c r="N738">
        <v>202.2</v>
      </c>
      <c r="O738" s="4">
        <f t="shared" si="133"/>
        <v>-1.0796230960841225E-2</v>
      </c>
      <c r="P738" s="4">
        <f t="shared" si="134"/>
        <v>-2.0130013123297697E-2</v>
      </c>
      <c r="Q738" s="4">
        <f t="shared" si="135"/>
        <v>-2.3481616078811798E-2</v>
      </c>
      <c r="R738" s="4">
        <f t="shared" si="136"/>
        <v>7.429114213495585E-4</v>
      </c>
      <c r="S738" s="4">
        <f t="shared" si="137"/>
        <v>-2.3076402352177519E-2</v>
      </c>
      <c r="T738" s="4">
        <f t="shared" si="138"/>
        <v>-9.0147549999230799E-3</v>
      </c>
      <c r="U738" s="4">
        <f t="shared" si="139"/>
        <v>-2.2931699095399185E-3</v>
      </c>
      <c r="V738" s="4">
        <f t="shared" si="140"/>
        <v>-1.5767900960805072E-2</v>
      </c>
      <c r="W738" s="4">
        <f t="shared" si="141"/>
        <v>-2.5385902928598637E-2</v>
      </c>
      <c r="X738" s="4">
        <f t="shared" si="142"/>
        <v>-1.8548761109581285E-2</v>
      </c>
      <c r="Y738" s="4">
        <f t="shared" si="143"/>
        <v>-9.1208114788131345E-3</v>
      </c>
      <c r="Z738" s="4">
        <f t="shared" si="144"/>
        <v>-1.0430085697858096E-2</v>
      </c>
    </row>
    <row r="739" spans="2:26" x14ac:dyDescent="0.2">
      <c r="B739" s="2">
        <v>44119</v>
      </c>
      <c r="C739">
        <v>558.79999999999995</v>
      </c>
      <c r="D739">
        <v>203.14</v>
      </c>
      <c r="E739">
        <v>3338.65</v>
      </c>
      <c r="F739">
        <v>120.71</v>
      </c>
      <c r="G739">
        <v>541.94000000000005</v>
      </c>
      <c r="H739">
        <v>219.66</v>
      </c>
      <c r="I739">
        <v>1559.13</v>
      </c>
      <c r="J739">
        <v>266.72000000000003</v>
      </c>
      <c r="K739">
        <v>299.45999999999998</v>
      </c>
      <c r="L739">
        <v>127.36</v>
      </c>
      <c r="M739">
        <v>338.57</v>
      </c>
      <c r="N739">
        <v>199.55</v>
      </c>
      <c r="O739" s="4">
        <f t="shared" si="133"/>
        <v>-8.9256879260047987E-3</v>
      </c>
      <c r="P739" s="4">
        <f t="shared" si="134"/>
        <v>-2.2618881650125905E-3</v>
      </c>
      <c r="Q739" s="4">
        <f t="shared" si="135"/>
        <v>-7.4779978337284345E-3</v>
      </c>
      <c r="R739" s="4">
        <f t="shared" si="136"/>
        <v>-3.9685872673603352E-3</v>
      </c>
      <c r="S739" s="4">
        <f t="shared" si="137"/>
        <v>9.0456813042691462E-4</v>
      </c>
      <c r="T739" s="4">
        <f t="shared" si="138"/>
        <v>-5.4481202587850219E-3</v>
      </c>
      <c r="U739" s="4">
        <f t="shared" si="139"/>
        <v>-5.7239676493263062E-3</v>
      </c>
      <c r="V739" s="4">
        <f t="shared" si="140"/>
        <v>-1.8940663524717211E-2</v>
      </c>
      <c r="W739" s="4">
        <f t="shared" si="141"/>
        <v>-5.2622935756091215E-3</v>
      </c>
      <c r="X739" s="4">
        <f t="shared" si="142"/>
        <v>6.0642044473359306E-3</v>
      </c>
      <c r="Y739" s="4">
        <f t="shared" si="143"/>
        <v>-1.2124563224884017E-2</v>
      </c>
      <c r="Z739" s="4">
        <f t="shared" si="144"/>
        <v>-1.3192475091628051E-2</v>
      </c>
    </row>
    <row r="740" spans="2:26" x14ac:dyDescent="0.2">
      <c r="B740" s="2">
        <v>44120</v>
      </c>
      <c r="C740">
        <v>552.46</v>
      </c>
      <c r="D740">
        <v>204.45</v>
      </c>
      <c r="E740">
        <v>3272.71</v>
      </c>
      <c r="F740">
        <v>119.02</v>
      </c>
      <c r="G740">
        <v>530.79</v>
      </c>
      <c r="H740">
        <v>219.66</v>
      </c>
      <c r="I740">
        <v>1573.01</v>
      </c>
      <c r="J740">
        <v>265.93</v>
      </c>
      <c r="K740">
        <v>307.31</v>
      </c>
      <c r="L740">
        <v>126.81</v>
      </c>
      <c r="M740">
        <v>339.4</v>
      </c>
      <c r="N740">
        <v>200.26</v>
      </c>
      <c r="O740" s="4">
        <f t="shared" si="133"/>
        <v>-1.1410594801819407E-2</v>
      </c>
      <c r="P740" s="4">
        <f t="shared" si="134"/>
        <v>6.4280502992962295E-3</v>
      </c>
      <c r="Q740" s="4">
        <f t="shared" si="135"/>
        <v>-1.9948145798359167E-2</v>
      </c>
      <c r="R740" s="4">
        <f t="shared" si="136"/>
        <v>-1.4099428496329657E-2</v>
      </c>
      <c r="S740" s="4">
        <f t="shared" si="137"/>
        <v>-2.0788831411794377E-2</v>
      </c>
      <c r="T740" s="4">
        <f t="shared" si="138"/>
        <v>0</v>
      </c>
      <c r="U740" s="4">
        <f t="shared" si="139"/>
        <v>8.8630079494615346E-3</v>
      </c>
      <c r="V740" s="4">
        <f t="shared" si="140"/>
        <v>-2.9663027476364259E-3</v>
      </c>
      <c r="W740" s="4">
        <f t="shared" si="141"/>
        <v>2.5876157387803723E-2</v>
      </c>
      <c r="X740" s="4">
        <f t="shared" si="142"/>
        <v>-4.3278188492646306E-3</v>
      </c>
      <c r="Y740" s="4">
        <f t="shared" si="143"/>
        <v>2.4484871444467172E-3</v>
      </c>
      <c r="Z740" s="4">
        <f t="shared" si="144"/>
        <v>3.5516907849136321E-3</v>
      </c>
    </row>
    <row r="741" spans="2:26" x14ac:dyDescent="0.2">
      <c r="B741" s="2">
        <v>44123</v>
      </c>
      <c r="C741">
        <v>539.91</v>
      </c>
      <c r="D741">
        <v>200.06</v>
      </c>
      <c r="E741">
        <v>3207.21</v>
      </c>
      <c r="F741">
        <v>115.98</v>
      </c>
      <c r="G741">
        <v>530.72</v>
      </c>
      <c r="H741">
        <v>214.22</v>
      </c>
      <c r="I741">
        <v>1534.61</v>
      </c>
      <c r="J741">
        <v>261.39999999999998</v>
      </c>
      <c r="K741">
        <v>305.29000000000002</v>
      </c>
      <c r="L741">
        <v>124.23</v>
      </c>
      <c r="M741">
        <v>331.67</v>
      </c>
      <c r="N741">
        <v>196.97</v>
      </c>
      <c r="O741" s="4">
        <f t="shared" si="133"/>
        <v>-2.2978573579766164E-2</v>
      </c>
      <c r="P741" s="4">
        <f t="shared" si="134"/>
        <v>-2.1706125253616572E-2</v>
      </c>
      <c r="Q741" s="4">
        <f t="shared" si="135"/>
        <v>-2.0216987540200154E-2</v>
      </c>
      <c r="R741" s="4">
        <f t="shared" si="136"/>
        <v>-2.5873783768411363E-2</v>
      </c>
      <c r="S741" s="4">
        <f t="shared" si="137"/>
        <v>-1.3188759427875776E-4</v>
      </c>
      <c r="T741" s="4">
        <f t="shared" si="138"/>
        <v>-2.5077372023716262E-2</v>
      </c>
      <c r="U741" s="4">
        <f t="shared" si="139"/>
        <v>-2.4714704238767874E-2</v>
      </c>
      <c r="V741" s="4">
        <f t="shared" si="140"/>
        <v>-1.7181315064726008E-2</v>
      </c>
      <c r="W741" s="4">
        <f t="shared" si="141"/>
        <v>-6.5948655605301892E-3</v>
      </c>
      <c r="X741" s="4">
        <f t="shared" si="142"/>
        <v>-2.0555217021222628E-2</v>
      </c>
      <c r="Y741" s="4">
        <f t="shared" si="143"/>
        <v>-2.3038854108889856E-2</v>
      </c>
      <c r="Z741" s="4">
        <f t="shared" si="144"/>
        <v>-1.6565089402053434E-2</v>
      </c>
    </row>
    <row r="742" spans="2:26" x14ac:dyDescent="0.2">
      <c r="B742" s="2">
        <v>44124</v>
      </c>
      <c r="C742">
        <v>545.82000000000005</v>
      </c>
      <c r="D742">
        <v>201.96</v>
      </c>
      <c r="E742">
        <v>3217.01</v>
      </c>
      <c r="F742">
        <v>117.51</v>
      </c>
      <c r="G742">
        <v>525.41999999999996</v>
      </c>
      <c r="H742">
        <v>214.65</v>
      </c>
      <c r="I742">
        <v>1555.93</v>
      </c>
      <c r="J742">
        <v>267.56</v>
      </c>
      <c r="K742">
        <v>309.81</v>
      </c>
      <c r="L742">
        <v>124.95</v>
      </c>
      <c r="M742">
        <v>331.72</v>
      </c>
      <c r="N742">
        <v>197.7</v>
      </c>
      <c r="O742" s="4">
        <f t="shared" si="133"/>
        <v>1.0886792060804491E-2</v>
      </c>
      <c r="P742" s="4">
        <f t="shared" si="134"/>
        <v>9.4523364336803924E-3</v>
      </c>
      <c r="Q742" s="4">
        <f t="shared" si="135"/>
        <v>3.0509564123912766E-3</v>
      </c>
      <c r="R742" s="4">
        <f t="shared" si="136"/>
        <v>1.3105673897555029E-2</v>
      </c>
      <c r="S742" s="4">
        <f t="shared" si="137"/>
        <v>-1.0036632436554385E-2</v>
      </c>
      <c r="T742" s="4">
        <f t="shared" si="138"/>
        <v>2.0052703340860448E-3</v>
      </c>
      <c r="U742" s="4">
        <f t="shared" si="139"/>
        <v>1.3797160501468276E-2</v>
      </c>
      <c r="V742" s="4">
        <f t="shared" si="140"/>
        <v>2.3292039060085711E-2</v>
      </c>
      <c r="W742" s="4">
        <f t="shared" si="141"/>
        <v>1.4697061814576072E-2</v>
      </c>
      <c r="X742" s="4">
        <f t="shared" si="142"/>
        <v>5.7789710553758158E-3</v>
      </c>
      <c r="Y742" s="4">
        <f t="shared" si="143"/>
        <v>1.5074089176715481E-4</v>
      </c>
      <c r="Z742" s="4">
        <f t="shared" si="144"/>
        <v>3.6992972989678937E-3</v>
      </c>
    </row>
    <row r="743" spans="2:26" x14ac:dyDescent="0.2">
      <c r="B743" s="2">
        <v>44125</v>
      </c>
      <c r="C743">
        <v>540.99</v>
      </c>
      <c r="D743">
        <v>213.07</v>
      </c>
      <c r="E743">
        <v>3184.94</v>
      </c>
      <c r="F743">
        <v>116.87</v>
      </c>
      <c r="G743">
        <v>489.05</v>
      </c>
      <c r="H743">
        <v>214.8</v>
      </c>
      <c r="I743">
        <v>1593.31</v>
      </c>
      <c r="J743">
        <v>278.73</v>
      </c>
      <c r="K743">
        <v>307.97000000000003</v>
      </c>
      <c r="L743">
        <v>126.63</v>
      </c>
      <c r="M743">
        <v>333.42</v>
      </c>
      <c r="N743">
        <v>198.43</v>
      </c>
      <c r="O743" s="4">
        <f t="shared" si="133"/>
        <v>-8.8884566747355238E-3</v>
      </c>
      <c r="P743" s="4">
        <f t="shared" si="134"/>
        <v>5.3551092226559988E-2</v>
      </c>
      <c r="Q743" s="4">
        <f t="shared" si="135"/>
        <v>-1.0018906196094208E-2</v>
      </c>
      <c r="R743" s="4">
        <f t="shared" si="136"/>
        <v>-5.4612304007839469E-3</v>
      </c>
      <c r="S743" s="4">
        <f t="shared" si="137"/>
        <v>-7.1733209025686015E-2</v>
      </c>
      <c r="T743" s="4">
        <f t="shared" si="138"/>
        <v>6.9856796414006529E-4</v>
      </c>
      <c r="U743" s="4">
        <f t="shared" si="139"/>
        <v>2.3740175778842586E-2</v>
      </c>
      <c r="V743" s="4">
        <f t="shared" si="140"/>
        <v>4.0899731071123539E-2</v>
      </c>
      <c r="W743" s="4">
        <f t="shared" si="141"/>
        <v>-5.9568307191914457E-3</v>
      </c>
      <c r="X743" s="4">
        <f t="shared" si="142"/>
        <v>1.3355791181555636E-2</v>
      </c>
      <c r="Y743" s="4">
        <f t="shared" si="143"/>
        <v>5.1117169368819658E-3</v>
      </c>
      <c r="Z743" s="4">
        <f t="shared" si="144"/>
        <v>3.6856629205897465E-3</v>
      </c>
    </row>
    <row r="744" spans="2:26" x14ac:dyDescent="0.2">
      <c r="B744" s="2">
        <v>44126</v>
      </c>
      <c r="C744">
        <v>534.44000000000005</v>
      </c>
      <c r="D744">
        <v>203.93</v>
      </c>
      <c r="E744">
        <v>3176.4</v>
      </c>
      <c r="F744">
        <v>115.75</v>
      </c>
      <c r="G744">
        <v>485.23</v>
      </c>
      <c r="H744">
        <v>214.89</v>
      </c>
      <c r="I744">
        <v>1615.33</v>
      </c>
      <c r="J744">
        <v>278.12</v>
      </c>
      <c r="K744">
        <v>306.27999999999997</v>
      </c>
      <c r="L744">
        <v>127.56</v>
      </c>
      <c r="M744">
        <v>333.6</v>
      </c>
      <c r="N744">
        <v>197.99</v>
      </c>
      <c r="O744" s="4">
        <f t="shared" si="133"/>
        <v>-1.2181324666596677E-2</v>
      </c>
      <c r="P744" s="4">
        <f t="shared" si="134"/>
        <v>-4.3843952513019188E-2</v>
      </c>
      <c r="Q744" s="4">
        <f t="shared" si="135"/>
        <v>-2.6849705032121335E-3</v>
      </c>
      <c r="R744" s="4">
        <f t="shared" si="136"/>
        <v>-9.6295129787222315E-3</v>
      </c>
      <c r="S744" s="4">
        <f t="shared" si="137"/>
        <v>-7.8417284048886999E-3</v>
      </c>
      <c r="T744" s="4">
        <f t="shared" si="138"/>
        <v>4.1890665975975039E-4</v>
      </c>
      <c r="U744" s="4">
        <f t="shared" si="139"/>
        <v>1.3725656789960997E-2</v>
      </c>
      <c r="V744" s="4">
        <f t="shared" si="140"/>
        <v>-2.1908960905138047E-3</v>
      </c>
      <c r="W744" s="4">
        <f t="shared" si="141"/>
        <v>-5.5026593873082749E-3</v>
      </c>
      <c r="X744" s="4">
        <f t="shared" si="142"/>
        <v>7.3173936793397504E-3</v>
      </c>
      <c r="Y744" s="4">
        <f t="shared" si="143"/>
        <v>5.3971396470679593E-4</v>
      </c>
      <c r="Z744" s="4">
        <f t="shared" si="144"/>
        <v>-2.2198687285535858E-3</v>
      </c>
    </row>
    <row r="745" spans="2:26" x14ac:dyDescent="0.2">
      <c r="B745" s="2">
        <v>44127</v>
      </c>
      <c r="C745">
        <v>543.61</v>
      </c>
      <c r="D745">
        <v>203.04</v>
      </c>
      <c r="E745">
        <v>3204.4</v>
      </c>
      <c r="F745">
        <v>115.04</v>
      </c>
      <c r="G745">
        <v>488.28</v>
      </c>
      <c r="H745">
        <v>216.23</v>
      </c>
      <c r="I745">
        <v>1641</v>
      </c>
      <c r="J745">
        <v>284.79000000000002</v>
      </c>
      <c r="K745">
        <v>309.92</v>
      </c>
      <c r="L745">
        <v>128.35</v>
      </c>
      <c r="M745">
        <v>329.61</v>
      </c>
      <c r="N745">
        <v>198.01</v>
      </c>
      <c r="O745" s="4">
        <f t="shared" si="133"/>
        <v>1.70126082664162E-2</v>
      </c>
      <c r="P745" s="4">
        <f t="shared" si="134"/>
        <v>-4.3737937381783049E-3</v>
      </c>
      <c r="Q745" s="4">
        <f t="shared" si="135"/>
        <v>8.7763853199058044E-3</v>
      </c>
      <c r="R745" s="4">
        <f t="shared" si="136"/>
        <v>-6.1527989936068662E-3</v>
      </c>
      <c r="S745" s="4">
        <f t="shared" si="137"/>
        <v>6.2660064699857267E-3</v>
      </c>
      <c r="T745" s="4">
        <f t="shared" si="138"/>
        <v>6.2163866913341852E-3</v>
      </c>
      <c r="U745" s="4">
        <f t="shared" si="139"/>
        <v>1.5766541941432077E-2</v>
      </c>
      <c r="V745" s="4">
        <f t="shared" si="140"/>
        <v>2.3699391330999849E-2</v>
      </c>
      <c r="W745" s="4">
        <f t="shared" si="141"/>
        <v>1.1814483413763274E-2</v>
      </c>
      <c r="X745" s="4">
        <f t="shared" si="142"/>
        <v>6.1740651752924813E-3</v>
      </c>
      <c r="Y745" s="4">
        <f t="shared" si="143"/>
        <v>-1.2032533103692464E-2</v>
      </c>
      <c r="Z745" s="4">
        <f t="shared" si="144"/>
        <v>1.0101010109578978E-4</v>
      </c>
    </row>
    <row r="746" spans="2:26" x14ac:dyDescent="0.2">
      <c r="B746" s="2">
        <v>44130</v>
      </c>
      <c r="C746">
        <v>525.65</v>
      </c>
      <c r="D746">
        <v>197.22</v>
      </c>
      <c r="E746">
        <v>3207.04</v>
      </c>
      <c r="F746">
        <v>115.05</v>
      </c>
      <c r="G746">
        <v>488.24</v>
      </c>
      <c r="H746">
        <v>210.08</v>
      </c>
      <c r="I746">
        <v>1590.45</v>
      </c>
      <c r="J746">
        <v>277.11</v>
      </c>
      <c r="K746">
        <v>306.87</v>
      </c>
      <c r="L746">
        <v>124.06</v>
      </c>
      <c r="M746">
        <v>318.06</v>
      </c>
      <c r="N746">
        <v>193.07</v>
      </c>
      <c r="O746" s="4">
        <f t="shared" si="133"/>
        <v>-3.3596485965269762E-2</v>
      </c>
      <c r="P746" s="4">
        <f t="shared" si="134"/>
        <v>-2.908314706189449E-2</v>
      </c>
      <c r="Q746" s="4">
        <f t="shared" si="135"/>
        <v>8.2352799034345471E-4</v>
      </c>
      <c r="R746" s="4">
        <f t="shared" si="136"/>
        <v>8.692250863814551E-5</v>
      </c>
      <c r="S746" s="4">
        <f t="shared" si="137"/>
        <v>-8.1923565359291373E-5</v>
      </c>
      <c r="T746" s="4">
        <f t="shared" si="138"/>
        <v>-2.8854245431317455E-2</v>
      </c>
      <c r="U746" s="4">
        <f t="shared" si="139"/>
        <v>-3.128881705017398E-2</v>
      </c>
      <c r="V746" s="4">
        <f t="shared" si="140"/>
        <v>-2.7337527289188424E-2</v>
      </c>
      <c r="W746" s="4">
        <f t="shared" si="141"/>
        <v>-9.8899945216600962E-3</v>
      </c>
      <c r="X746" s="4">
        <f t="shared" si="142"/>
        <v>-3.3995587772177892E-2</v>
      </c>
      <c r="Y746" s="4">
        <f t="shared" si="143"/>
        <v>-3.5670093153129599E-2</v>
      </c>
      <c r="Z746" s="4">
        <f t="shared" si="144"/>
        <v>-2.5264717021977835E-2</v>
      </c>
    </row>
    <row r="747" spans="2:26" x14ac:dyDescent="0.2">
      <c r="B747" s="2">
        <v>44131</v>
      </c>
      <c r="C747">
        <v>535.87</v>
      </c>
      <c r="D747">
        <v>200.43</v>
      </c>
      <c r="E747">
        <v>3286.33</v>
      </c>
      <c r="F747">
        <v>116.6</v>
      </c>
      <c r="G747">
        <v>488.93</v>
      </c>
      <c r="H747">
        <v>213.25</v>
      </c>
      <c r="I747">
        <v>1604.26</v>
      </c>
      <c r="J747">
        <v>283.29000000000002</v>
      </c>
      <c r="K747">
        <v>317.14</v>
      </c>
      <c r="L747">
        <v>123.31</v>
      </c>
      <c r="M747">
        <v>317.11</v>
      </c>
      <c r="N747">
        <v>190.06</v>
      </c>
      <c r="O747" s="4">
        <f t="shared" si="133"/>
        <v>1.9256002318598611E-2</v>
      </c>
      <c r="P747" s="4">
        <f t="shared" si="134"/>
        <v>1.6145201701312579E-2</v>
      </c>
      <c r="Q747" s="4">
        <f t="shared" si="135"/>
        <v>2.4423047273458759E-2</v>
      </c>
      <c r="R747" s="4">
        <f t="shared" si="136"/>
        <v>1.3382457435017005E-2</v>
      </c>
      <c r="S747" s="4">
        <f t="shared" si="137"/>
        <v>1.4122417075423221E-3</v>
      </c>
      <c r="T747" s="4">
        <f t="shared" si="138"/>
        <v>1.4976775817302418E-2</v>
      </c>
      <c r="U747" s="4">
        <f t="shared" si="139"/>
        <v>8.6455960136985754E-3</v>
      </c>
      <c r="V747" s="4">
        <f t="shared" si="140"/>
        <v>2.2056568670459065E-2</v>
      </c>
      <c r="W747" s="4">
        <f t="shared" si="141"/>
        <v>3.2919111624395696E-2</v>
      </c>
      <c r="X747" s="4">
        <f t="shared" si="142"/>
        <v>-6.0638096625324055E-3</v>
      </c>
      <c r="Y747" s="4">
        <f t="shared" si="143"/>
        <v>-2.9913273875855628E-3</v>
      </c>
      <c r="Z747" s="4">
        <f t="shared" si="144"/>
        <v>-1.571300566455611E-2</v>
      </c>
    </row>
    <row r="748" spans="2:26" x14ac:dyDescent="0.2">
      <c r="B748" s="2">
        <v>44132</v>
      </c>
      <c r="C748">
        <v>505.08</v>
      </c>
      <c r="D748">
        <v>192.31</v>
      </c>
      <c r="E748">
        <v>3162.78</v>
      </c>
      <c r="F748">
        <v>111.2</v>
      </c>
      <c r="G748">
        <v>486.24</v>
      </c>
      <c r="H748">
        <v>202.68</v>
      </c>
      <c r="I748">
        <v>1516.62</v>
      </c>
      <c r="J748">
        <v>267.67</v>
      </c>
      <c r="K748">
        <v>307.94</v>
      </c>
      <c r="L748">
        <v>118.47</v>
      </c>
      <c r="M748">
        <v>291.38</v>
      </c>
      <c r="N748">
        <v>180.87</v>
      </c>
      <c r="O748" s="4">
        <f t="shared" si="133"/>
        <v>-5.9174761769958811E-2</v>
      </c>
      <c r="P748" s="4">
        <f t="shared" si="134"/>
        <v>-4.1356405282739761E-2</v>
      </c>
      <c r="Q748" s="4">
        <f t="shared" si="135"/>
        <v>-3.8320052938798504E-2</v>
      </c>
      <c r="R748" s="4">
        <f t="shared" si="136"/>
        <v>-4.7418892099909918E-2</v>
      </c>
      <c r="S748" s="4">
        <f t="shared" si="137"/>
        <v>-5.5170007752988444E-3</v>
      </c>
      <c r="T748" s="4">
        <f t="shared" si="138"/>
        <v>-5.0836805764079472E-2</v>
      </c>
      <c r="U748" s="4">
        <f t="shared" si="139"/>
        <v>-5.6178416480880816E-2</v>
      </c>
      <c r="V748" s="4">
        <f t="shared" si="140"/>
        <v>-5.6716229441852693E-2</v>
      </c>
      <c r="W748" s="4">
        <f t="shared" si="141"/>
        <v>-2.9438357959648727E-2</v>
      </c>
      <c r="X748" s="4">
        <f t="shared" si="142"/>
        <v>-4.0041745915771379E-2</v>
      </c>
      <c r="Y748" s="4">
        <f t="shared" si="143"/>
        <v>-8.4620459614334356E-2</v>
      </c>
      <c r="Z748" s="4">
        <f t="shared" si="144"/>
        <v>-4.9561270613745288E-2</v>
      </c>
    </row>
    <row r="749" spans="2:26" x14ac:dyDescent="0.2">
      <c r="B749" s="2">
        <v>44133</v>
      </c>
      <c r="C749">
        <v>520.96</v>
      </c>
      <c r="D749">
        <v>195.04</v>
      </c>
      <c r="E749">
        <v>3211.01</v>
      </c>
      <c r="F749">
        <v>115.32</v>
      </c>
      <c r="G749">
        <v>504.21</v>
      </c>
      <c r="H749">
        <v>204.72</v>
      </c>
      <c r="I749">
        <v>1567.24</v>
      </c>
      <c r="J749">
        <v>280.83</v>
      </c>
      <c r="K749">
        <v>312.56</v>
      </c>
      <c r="L749">
        <v>121.54</v>
      </c>
      <c r="M749">
        <v>293.18</v>
      </c>
      <c r="N749">
        <v>184.87</v>
      </c>
      <c r="O749" s="4">
        <f t="shared" si="133"/>
        <v>3.0956430803641254E-2</v>
      </c>
      <c r="P749" s="4">
        <f t="shared" si="134"/>
        <v>1.4096012410205416E-2</v>
      </c>
      <c r="Q749" s="4">
        <f t="shared" si="135"/>
        <v>1.5134141713311504E-2</v>
      </c>
      <c r="R749" s="4">
        <f t="shared" si="136"/>
        <v>3.6380490953719251E-2</v>
      </c>
      <c r="S749" s="4">
        <f t="shared" si="137"/>
        <v>3.6290518788101772E-2</v>
      </c>
      <c r="T749" s="4">
        <f t="shared" si="138"/>
        <v>1.0014811243824301E-2</v>
      </c>
      <c r="U749" s="4">
        <f t="shared" si="139"/>
        <v>3.2831935958020218E-2</v>
      </c>
      <c r="V749" s="4">
        <f t="shared" si="140"/>
        <v>4.7994625550527997E-2</v>
      </c>
      <c r="W749" s="4">
        <f t="shared" si="141"/>
        <v>1.4891491945042459E-2</v>
      </c>
      <c r="X749" s="4">
        <f t="shared" si="142"/>
        <v>2.5583662740541507E-2</v>
      </c>
      <c r="Y749" s="4">
        <f t="shared" si="143"/>
        <v>6.1584976360353413E-3</v>
      </c>
      <c r="Z749" s="4">
        <f t="shared" si="144"/>
        <v>2.1874334194930171E-2</v>
      </c>
    </row>
    <row r="750" spans="2:26" x14ac:dyDescent="0.2">
      <c r="B750" s="2">
        <v>44134</v>
      </c>
      <c r="C750">
        <v>501.36</v>
      </c>
      <c r="D750">
        <v>186.13</v>
      </c>
      <c r="E750">
        <v>3036.15</v>
      </c>
      <c r="F750">
        <v>108.86</v>
      </c>
      <c r="G750">
        <v>475.74</v>
      </c>
      <c r="H750">
        <v>202.47</v>
      </c>
      <c r="I750">
        <v>1621.01</v>
      </c>
      <c r="J750">
        <v>263.11</v>
      </c>
      <c r="K750">
        <v>304.69</v>
      </c>
      <c r="L750">
        <v>121.25</v>
      </c>
      <c r="M750">
        <v>288.64</v>
      </c>
      <c r="N750">
        <v>181.71</v>
      </c>
      <c r="O750" s="4">
        <f t="shared" si="133"/>
        <v>-3.8348857457700787E-2</v>
      </c>
      <c r="P750" s="4">
        <f t="shared" si="134"/>
        <v>-4.6759311422719607E-2</v>
      </c>
      <c r="Q750" s="4">
        <f t="shared" si="135"/>
        <v>-5.5995263969623087E-2</v>
      </c>
      <c r="R750" s="4">
        <f t="shared" si="136"/>
        <v>-5.7648219764147385E-2</v>
      </c>
      <c r="S750" s="4">
        <f t="shared" si="137"/>
        <v>-5.812136144422228E-2</v>
      </c>
      <c r="T750" s="4">
        <f t="shared" si="138"/>
        <v>-1.1051464428108559E-2</v>
      </c>
      <c r="U750" s="4">
        <f t="shared" si="139"/>
        <v>3.3733301217354975E-2</v>
      </c>
      <c r="V750" s="4">
        <f t="shared" si="140"/>
        <v>-6.5177308365975684E-2</v>
      </c>
      <c r="W750" s="4">
        <f t="shared" si="141"/>
        <v>-2.5501584460105545E-2</v>
      </c>
      <c r="X750" s="4">
        <f t="shared" si="142"/>
        <v>-2.3888968896166574E-3</v>
      </c>
      <c r="Y750" s="4">
        <f t="shared" si="143"/>
        <v>-1.5606517987626224E-2</v>
      </c>
      <c r="Z750" s="4">
        <f t="shared" si="144"/>
        <v>-1.7240865703388647E-2</v>
      </c>
    </row>
    <row r="751" spans="2:26" x14ac:dyDescent="0.2">
      <c r="B751" s="2">
        <v>44137</v>
      </c>
      <c r="C751">
        <v>503.23</v>
      </c>
      <c r="D751">
        <v>187.76</v>
      </c>
      <c r="E751">
        <v>3004.48</v>
      </c>
      <c r="F751">
        <v>108.77</v>
      </c>
      <c r="G751">
        <v>484.12</v>
      </c>
      <c r="H751">
        <v>202.33</v>
      </c>
      <c r="I751">
        <v>1626.03</v>
      </c>
      <c r="J751">
        <v>261.36</v>
      </c>
      <c r="K751">
        <v>310.83999999999997</v>
      </c>
      <c r="L751">
        <v>120.13</v>
      </c>
      <c r="M751">
        <v>289.97000000000003</v>
      </c>
      <c r="N751">
        <v>184.74</v>
      </c>
      <c r="O751" s="4">
        <f t="shared" si="133"/>
        <v>3.7229161346735177E-3</v>
      </c>
      <c r="P751" s="4">
        <f t="shared" si="134"/>
        <v>8.7191972325262566E-3</v>
      </c>
      <c r="Q751" s="4">
        <f t="shared" si="135"/>
        <v>-1.048575733947116E-2</v>
      </c>
      <c r="R751" s="4">
        <f t="shared" si="136"/>
        <v>-8.2709190029512389E-4</v>
      </c>
      <c r="S751" s="4">
        <f t="shared" si="137"/>
        <v>1.7461323358040445E-2</v>
      </c>
      <c r="T751" s="4">
        <f t="shared" si="138"/>
        <v>-6.9169963232151139E-4</v>
      </c>
      <c r="U751" s="4">
        <f t="shared" si="139"/>
        <v>3.0920493739454422E-3</v>
      </c>
      <c r="V751" s="4">
        <f t="shared" si="140"/>
        <v>-6.6734283929724483E-3</v>
      </c>
      <c r="W751" s="4">
        <f t="shared" si="141"/>
        <v>1.998344405433183E-2</v>
      </c>
      <c r="X751" s="4">
        <f t="shared" si="142"/>
        <v>-9.2800400843088843E-3</v>
      </c>
      <c r="Y751" s="4">
        <f t="shared" si="143"/>
        <v>4.5972324792571181E-3</v>
      </c>
      <c r="Z751" s="4">
        <f t="shared" si="144"/>
        <v>1.6537421503498437E-2</v>
      </c>
    </row>
    <row r="752" spans="2:26" x14ac:dyDescent="0.2">
      <c r="B752" s="2">
        <v>44138</v>
      </c>
      <c r="C752">
        <v>520.78</v>
      </c>
      <c r="D752">
        <v>179.81</v>
      </c>
      <c r="E752">
        <v>3048.41</v>
      </c>
      <c r="F752">
        <v>110.44</v>
      </c>
      <c r="G752">
        <v>487.22</v>
      </c>
      <c r="H752">
        <v>206.43</v>
      </c>
      <c r="I752">
        <v>1650.21</v>
      </c>
      <c r="J752">
        <v>265.3</v>
      </c>
      <c r="K752">
        <v>285.57</v>
      </c>
      <c r="L752">
        <v>124.02</v>
      </c>
      <c r="M752">
        <v>295.39</v>
      </c>
      <c r="N752">
        <v>188.34</v>
      </c>
      <c r="O752" s="4">
        <f t="shared" si="133"/>
        <v>3.4280365648115374E-2</v>
      </c>
      <c r="P752" s="4">
        <f t="shared" si="134"/>
        <v>-4.3263813699221693E-2</v>
      </c>
      <c r="Q752" s="4">
        <f t="shared" si="135"/>
        <v>1.4515635125794244E-2</v>
      </c>
      <c r="R752" s="4">
        <f t="shared" si="136"/>
        <v>1.5236825956194834E-2</v>
      </c>
      <c r="S752" s="4">
        <f t="shared" si="137"/>
        <v>6.3829565858389229E-3</v>
      </c>
      <c r="T752" s="4">
        <f t="shared" si="138"/>
        <v>2.0061344091395067E-2</v>
      </c>
      <c r="U752" s="4">
        <f t="shared" si="139"/>
        <v>1.4761091401357425E-2</v>
      </c>
      <c r="V752" s="4">
        <f t="shared" si="140"/>
        <v>1.4962493850879211E-2</v>
      </c>
      <c r="W752" s="4">
        <f t="shared" si="141"/>
        <v>-8.4791127409717809E-2</v>
      </c>
      <c r="X752" s="4">
        <f t="shared" si="142"/>
        <v>3.1868353188448162E-2</v>
      </c>
      <c r="Y752" s="4">
        <f t="shared" si="143"/>
        <v>1.8519047767237312E-2</v>
      </c>
      <c r="Z752" s="4">
        <f t="shared" si="144"/>
        <v>1.9299408917453156E-2</v>
      </c>
    </row>
    <row r="753" spans="2:26" x14ac:dyDescent="0.2">
      <c r="B753" s="2">
        <v>44139</v>
      </c>
      <c r="C753">
        <v>551.77</v>
      </c>
      <c r="D753">
        <v>194.29</v>
      </c>
      <c r="E753">
        <v>3241.16</v>
      </c>
      <c r="F753">
        <v>114.95</v>
      </c>
      <c r="G753">
        <v>496.95</v>
      </c>
      <c r="H753">
        <v>216.39</v>
      </c>
      <c r="I753">
        <v>1749.13</v>
      </c>
      <c r="J753">
        <v>287.38</v>
      </c>
      <c r="K753">
        <v>295.70999999999998</v>
      </c>
      <c r="L753">
        <v>125.07</v>
      </c>
      <c r="M753">
        <v>307.2</v>
      </c>
      <c r="N753">
        <v>193.97</v>
      </c>
      <c r="O753" s="4">
        <f t="shared" si="133"/>
        <v>5.7803605081544064E-2</v>
      </c>
      <c r="P753" s="4">
        <f t="shared" si="134"/>
        <v>7.7451150411475086E-2</v>
      </c>
      <c r="Q753" s="4">
        <f t="shared" si="135"/>
        <v>6.1311147206209574E-2</v>
      </c>
      <c r="R753" s="4">
        <f t="shared" si="136"/>
        <v>4.0024864147236841E-2</v>
      </c>
      <c r="S753" s="4">
        <f t="shared" si="137"/>
        <v>1.9773650957772712E-2</v>
      </c>
      <c r="T753" s="4">
        <f t="shared" si="138"/>
        <v>4.7120963301192767E-2</v>
      </c>
      <c r="U753" s="4">
        <f t="shared" si="139"/>
        <v>5.8215968920522478E-2</v>
      </c>
      <c r="V753" s="4">
        <f t="shared" si="140"/>
        <v>7.9944120657366433E-2</v>
      </c>
      <c r="W753" s="4">
        <f t="shared" si="141"/>
        <v>3.4892061414133584E-2</v>
      </c>
      <c r="X753" s="4">
        <f t="shared" si="142"/>
        <v>8.4307376390833789E-3</v>
      </c>
      <c r="Y753" s="4">
        <f t="shared" si="143"/>
        <v>3.9202484152763936E-2</v>
      </c>
      <c r="Z753" s="4">
        <f t="shared" si="144"/>
        <v>2.9454667848283184E-2</v>
      </c>
    </row>
    <row r="754" spans="2:26" x14ac:dyDescent="0.2">
      <c r="B754" s="2">
        <v>44140</v>
      </c>
      <c r="C754">
        <v>566.4</v>
      </c>
      <c r="D754">
        <v>204.56</v>
      </c>
      <c r="E754">
        <v>3322</v>
      </c>
      <c r="F754">
        <v>119.03</v>
      </c>
      <c r="G754">
        <v>513.76</v>
      </c>
      <c r="H754">
        <v>223.29</v>
      </c>
      <c r="I754">
        <v>1763.37</v>
      </c>
      <c r="J754">
        <v>294.68</v>
      </c>
      <c r="K754">
        <v>287.75</v>
      </c>
      <c r="L754">
        <v>126.96</v>
      </c>
      <c r="M754">
        <v>316.52999999999997</v>
      </c>
      <c r="N754">
        <v>197.64</v>
      </c>
      <c r="O754" s="4">
        <f t="shared" si="133"/>
        <v>2.6169249598757095E-2</v>
      </c>
      <c r="P754" s="4">
        <f t="shared" si="134"/>
        <v>5.150944272790961E-2</v>
      </c>
      <c r="Q754" s="4">
        <f t="shared" si="135"/>
        <v>2.4635720771053724E-2</v>
      </c>
      <c r="R754" s="4">
        <f t="shared" si="136"/>
        <v>3.4878310970597737E-2</v>
      </c>
      <c r="S754" s="4">
        <f t="shared" si="137"/>
        <v>3.3266812927189332E-2</v>
      </c>
      <c r="T754" s="4">
        <f t="shared" si="138"/>
        <v>3.1389039856238025E-2</v>
      </c>
      <c r="U754" s="4">
        <f t="shared" si="139"/>
        <v>8.1082294749598282E-3</v>
      </c>
      <c r="V754" s="4">
        <f t="shared" si="140"/>
        <v>2.5084640013552234E-2</v>
      </c>
      <c r="W754" s="4">
        <f t="shared" si="141"/>
        <v>-2.7287196743465251E-2</v>
      </c>
      <c r="X754" s="4">
        <f t="shared" si="142"/>
        <v>1.4998495657338339E-2</v>
      </c>
      <c r="Y754" s="4">
        <f t="shared" si="143"/>
        <v>2.9919022548593282E-2</v>
      </c>
      <c r="Z754" s="4">
        <f t="shared" si="144"/>
        <v>1.874368604734895E-2</v>
      </c>
    </row>
    <row r="755" spans="2:26" x14ac:dyDescent="0.2">
      <c r="B755" s="2">
        <v>44141</v>
      </c>
      <c r="C755">
        <v>582.48</v>
      </c>
      <c r="D755">
        <v>202.73</v>
      </c>
      <c r="E755">
        <v>3311.37</v>
      </c>
      <c r="F755">
        <v>118.69</v>
      </c>
      <c r="G755">
        <v>514.73</v>
      </c>
      <c r="H755">
        <v>223.72</v>
      </c>
      <c r="I755">
        <v>1761.75</v>
      </c>
      <c r="J755">
        <v>293.41000000000003</v>
      </c>
      <c r="K755">
        <v>299.95</v>
      </c>
      <c r="L755">
        <v>127.46</v>
      </c>
      <c r="M755">
        <v>313.64</v>
      </c>
      <c r="N755">
        <v>198.47</v>
      </c>
      <c r="O755" s="4">
        <f t="shared" si="133"/>
        <v>2.7994307706945706E-2</v>
      </c>
      <c r="P755" s="4">
        <f t="shared" si="134"/>
        <v>-8.9862865028287574E-3</v>
      </c>
      <c r="Q755" s="4">
        <f t="shared" si="135"/>
        <v>-3.2050101530167255E-3</v>
      </c>
      <c r="R755" s="4">
        <f t="shared" si="136"/>
        <v>-2.8605101113745621E-3</v>
      </c>
      <c r="S755" s="4">
        <f t="shared" si="137"/>
        <v>1.8862609993358743E-3</v>
      </c>
      <c r="T755" s="4">
        <f t="shared" si="138"/>
        <v>1.9238949134582444E-3</v>
      </c>
      <c r="U755" s="4">
        <f t="shared" si="139"/>
        <v>-9.1911771176294644E-4</v>
      </c>
      <c r="V755" s="4">
        <f t="shared" si="140"/>
        <v>-4.3190735236316655E-3</v>
      </c>
      <c r="W755" s="4">
        <f t="shared" si="141"/>
        <v>4.1523746497110138E-2</v>
      </c>
      <c r="X755" s="4">
        <f t="shared" si="142"/>
        <v>3.9305136679944862E-3</v>
      </c>
      <c r="Y755" s="4">
        <f t="shared" si="143"/>
        <v>-9.1721924593892688E-3</v>
      </c>
      <c r="Z755" s="4">
        <f t="shared" si="144"/>
        <v>4.1907612266181057E-3</v>
      </c>
    </row>
    <row r="756" spans="2:26" x14ac:dyDescent="0.2">
      <c r="B756" s="2">
        <v>44144</v>
      </c>
      <c r="C756">
        <v>545.23</v>
      </c>
      <c r="D756">
        <v>184.72</v>
      </c>
      <c r="E756">
        <v>3143.74</v>
      </c>
      <c r="F756">
        <v>116.32</v>
      </c>
      <c r="G756">
        <v>470.5</v>
      </c>
      <c r="H756">
        <v>218.39</v>
      </c>
      <c r="I756">
        <v>1763</v>
      </c>
      <c r="J756">
        <v>278.77</v>
      </c>
      <c r="K756">
        <v>290.52999999999997</v>
      </c>
      <c r="L756">
        <v>142.59</v>
      </c>
      <c r="M756">
        <v>344.56</v>
      </c>
      <c r="N756">
        <v>212.68</v>
      </c>
      <c r="O756" s="4">
        <f t="shared" si="133"/>
        <v>-6.6087126099285173E-2</v>
      </c>
      <c r="P756" s="4">
        <f t="shared" si="134"/>
        <v>-9.3033879433862529E-2</v>
      </c>
      <c r="Q756" s="4">
        <f t="shared" si="135"/>
        <v>-5.1948827091746176E-2</v>
      </c>
      <c r="R756" s="4">
        <f t="shared" si="136"/>
        <v>-2.017003828320468E-2</v>
      </c>
      <c r="S756" s="4">
        <f t="shared" si="137"/>
        <v>-8.984653231510524E-2</v>
      </c>
      <c r="T756" s="4">
        <f t="shared" si="138"/>
        <v>-2.4112814676706555E-2</v>
      </c>
      <c r="U756" s="4">
        <f t="shared" si="139"/>
        <v>7.0927019073840089E-4</v>
      </c>
      <c r="V756" s="4">
        <f t="shared" si="140"/>
        <v>-5.11838792115566E-2</v>
      </c>
      <c r="W756" s="4">
        <f t="shared" si="141"/>
        <v>-3.1908952915386507E-2</v>
      </c>
      <c r="X756" s="4">
        <f t="shared" si="142"/>
        <v>0.11217078940787974</v>
      </c>
      <c r="Y756" s="4">
        <f t="shared" si="143"/>
        <v>9.4022409383133956E-2</v>
      </c>
      <c r="Z756" s="4">
        <f t="shared" si="144"/>
        <v>6.9150733431970521E-2</v>
      </c>
    </row>
    <row r="757" spans="2:26" x14ac:dyDescent="0.2">
      <c r="B757" s="2">
        <v>44145</v>
      </c>
      <c r="C757">
        <v>510.8</v>
      </c>
      <c r="D757">
        <v>183.36</v>
      </c>
      <c r="E757">
        <v>3035.02</v>
      </c>
      <c r="F757">
        <v>115.97</v>
      </c>
      <c r="G757">
        <v>480.24</v>
      </c>
      <c r="H757">
        <v>211.01</v>
      </c>
      <c r="I757">
        <v>1740.39</v>
      </c>
      <c r="J757">
        <v>272.43</v>
      </c>
      <c r="K757">
        <v>266.54000000000002</v>
      </c>
      <c r="L757">
        <v>142.11000000000001</v>
      </c>
      <c r="M757">
        <v>334.78</v>
      </c>
      <c r="N757">
        <v>213.31</v>
      </c>
      <c r="O757" s="4">
        <f t="shared" si="133"/>
        <v>-6.5229599828786275E-2</v>
      </c>
      <c r="P757" s="4">
        <f t="shared" si="134"/>
        <v>-7.3897315198650591E-3</v>
      </c>
      <c r="Q757" s="4">
        <f t="shared" si="135"/>
        <v>-3.5195159670759209E-2</v>
      </c>
      <c r="R757" s="4">
        <f t="shared" si="136"/>
        <v>-3.0134768165973255E-3</v>
      </c>
      <c r="S757" s="4">
        <f t="shared" si="137"/>
        <v>2.0490019918153284E-2</v>
      </c>
      <c r="T757" s="4">
        <f t="shared" si="138"/>
        <v>-3.437692955871538E-2</v>
      </c>
      <c r="U757" s="4">
        <f t="shared" si="139"/>
        <v>-1.2907677373414224E-2</v>
      </c>
      <c r="V757" s="4">
        <f t="shared" si="140"/>
        <v>-2.3005368709577804E-2</v>
      </c>
      <c r="W757" s="4">
        <f t="shared" si="141"/>
        <v>-8.6182515032134546E-2</v>
      </c>
      <c r="X757" s="4">
        <f t="shared" si="142"/>
        <v>-3.3719736902575589E-3</v>
      </c>
      <c r="Y757" s="4">
        <f t="shared" si="143"/>
        <v>-2.879464107138132E-2</v>
      </c>
      <c r="Z757" s="4">
        <f t="shared" si="144"/>
        <v>2.9578180675884935E-3</v>
      </c>
    </row>
    <row r="758" spans="2:26" x14ac:dyDescent="0.2">
      <c r="B758" s="2">
        <v>44146</v>
      </c>
      <c r="C758">
        <v>536.72</v>
      </c>
      <c r="D758">
        <v>192.34</v>
      </c>
      <c r="E758">
        <v>3137.39</v>
      </c>
      <c r="F758">
        <v>119.49</v>
      </c>
      <c r="G758">
        <v>490.76</v>
      </c>
      <c r="H758">
        <v>216.55</v>
      </c>
      <c r="I758">
        <v>1752.71</v>
      </c>
      <c r="J758">
        <v>276.48</v>
      </c>
      <c r="K758">
        <v>265.64999999999998</v>
      </c>
      <c r="L758">
        <v>137.82</v>
      </c>
      <c r="M758">
        <v>332.39</v>
      </c>
      <c r="N758">
        <v>212.7</v>
      </c>
      <c r="O758" s="4">
        <f t="shared" si="133"/>
        <v>4.9498419096248469E-2</v>
      </c>
      <c r="P758" s="4">
        <f t="shared" si="134"/>
        <v>4.7813205757960844E-2</v>
      </c>
      <c r="Q758" s="4">
        <f t="shared" si="135"/>
        <v>3.3173229806757243E-2</v>
      </c>
      <c r="R758" s="4">
        <f t="shared" si="136"/>
        <v>2.9901148893050636E-2</v>
      </c>
      <c r="S758" s="4">
        <f t="shared" si="137"/>
        <v>2.1669230979394449E-2</v>
      </c>
      <c r="T758" s="4">
        <f t="shared" si="138"/>
        <v>2.5915941942670408E-2</v>
      </c>
      <c r="U758" s="4">
        <f t="shared" si="139"/>
        <v>7.0539355213673736E-3</v>
      </c>
      <c r="V758" s="4">
        <f t="shared" si="140"/>
        <v>1.4756785245844117E-2</v>
      </c>
      <c r="W758" s="4">
        <f t="shared" si="141"/>
        <v>-3.3446732546287866E-3</v>
      </c>
      <c r="X758" s="4">
        <f t="shared" si="142"/>
        <v>-3.0652919674708352E-2</v>
      </c>
      <c r="Y758" s="4">
        <f t="shared" si="143"/>
        <v>-7.1646213815808038E-3</v>
      </c>
      <c r="Z758" s="4">
        <f t="shared" si="144"/>
        <v>-2.8637844975348626E-3</v>
      </c>
    </row>
    <row r="759" spans="2:26" x14ac:dyDescent="0.2">
      <c r="B759" s="2">
        <v>44147</v>
      </c>
      <c r="C759">
        <v>538.27</v>
      </c>
      <c r="D759">
        <v>189.1</v>
      </c>
      <c r="E759">
        <v>3110.28</v>
      </c>
      <c r="F759">
        <v>119.21</v>
      </c>
      <c r="G759">
        <v>486.77</v>
      </c>
      <c r="H759">
        <v>215.44</v>
      </c>
      <c r="I759">
        <v>1749.84</v>
      </c>
      <c r="J759">
        <v>275.08</v>
      </c>
      <c r="K759">
        <v>264.31</v>
      </c>
      <c r="L759">
        <v>135.52000000000001</v>
      </c>
      <c r="M759">
        <v>328.29</v>
      </c>
      <c r="N759">
        <v>208.26</v>
      </c>
      <c r="O759" s="4">
        <f t="shared" si="133"/>
        <v>2.8837497542328495E-3</v>
      </c>
      <c r="P759" s="4">
        <f t="shared" si="134"/>
        <v>-1.6988663619923988E-2</v>
      </c>
      <c r="Q759" s="4">
        <f t="shared" si="135"/>
        <v>-8.6784897895057431E-3</v>
      </c>
      <c r="R759" s="4">
        <f t="shared" si="136"/>
        <v>-2.3460421317523152E-3</v>
      </c>
      <c r="S759" s="4">
        <f t="shared" si="137"/>
        <v>-8.1634776601487245E-3</v>
      </c>
      <c r="T759" s="4">
        <f t="shared" si="138"/>
        <v>-5.1390191572922407E-3</v>
      </c>
      <c r="U759" s="4">
        <f t="shared" si="139"/>
        <v>-1.6388063795387893E-3</v>
      </c>
      <c r="V759" s="4">
        <f t="shared" si="140"/>
        <v>-5.0765211640555769E-3</v>
      </c>
      <c r="W759" s="4">
        <f t="shared" si="141"/>
        <v>-5.056996209804333E-3</v>
      </c>
      <c r="X759" s="4">
        <f t="shared" si="142"/>
        <v>-1.6829255025317538E-2</v>
      </c>
      <c r="Y759" s="4">
        <f t="shared" si="143"/>
        <v>-1.241161419443158E-2</v>
      </c>
      <c r="Z759" s="4">
        <f t="shared" si="144"/>
        <v>-2.1095423104441621E-2</v>
      </c>
    </row>
    <row r="760" spans="2:26" x14ac:dyDescent="0.2">
      <c r="B760" s="2">
        <v>44148</v>
      </c>
      <c r="C760">
        <v>531.88</v>
      </c>
      <c r="D760">
        <v>188.62</v>
      </c>
      <c r="E760">
        <v>3128.81</v>
      </c>
      <c r="F760">
        <v>119.26</v>
      </c>
      <c r="G760">
        <v>482.84</v>
      </c>
      <c r="H760">
        <v>216.51</v>
      </c>
      <c r="I760">
        <v>1777.02</v>
      </c>
      <c r="J760">
        <v>276.95</v>
      </c>
      <c r="K760">
        <v>260.83999999999997</v>
      </c>
      <c r="L760">
        <v>138.36000000000001</v>
      </c>
      <c r="M760">
        <v>335.03</v>
      </c>
      <c r="N760">
        <v>210.48</v>
      </c>
      <c r="O760" s="4">
        <f t="shared" si="133"/>
        <v>-1.1942393020360539E-2</v>
      </c>
      <c r="P760" s="4">
        <f t="shared" si="134"/>
        <v>-2.5415665486730335E-3</v>
      </c>
      <c r="Q760" s="4">
        <f t="shared" si="135"/>
        <v>5.9399862747531867E-3</v>
      </c>
      <c r="R760" s="4">
        <f t="shared" si="136"/>
        <v>4.1933996504968499E-4</v>
      </c>
      <c r="S760" s="4">
        <f t="shared" si="137"/>
        <v>-8.1063964299070267E-3</v>
      </c>
      <c r="T760" s="4">
        <f t="shared" si="138"/>
        <v>4.9542872489481086E-3</v>
      </c>
      <c r="U760" s="4">
        <f t="shared" si="139"/>
        <v>1.5413448849059791E-2</v>
      </c>
      <c r="V760" s="4">
        <f t="shared" si="140"/>
        <v>6.775020027477598E-3</v>
      </c>
      <c r="W760" s="4">
        <f t="shared" si="141"/>
        <v>-1.3215464162146424E-2</v>
      </c>
      <c r="X760" s="4">
        <f t="shared" si="142"/>
        <v>2.0739753165223768E-2</v>
      </c>
      <c r="Y760" s="4">
        <f t="shared" si="143"/>
        <v>2.0322715955848489E-2</v>
      </c>
      <c r="Z760" s="4">
        <f t="shared" si="144"/>
        <v>1.0603337630287486E-2</v>
      </c>
    </row>
    <row r="761" spans="2:26" x14ac:dyDescent="0.2">
      <c r="B761" s="2">
        <v>44151</v>
      </c>
      <c r="C761">
        <v>540.61</v>
      </c>
      <c r="D761">
        <v>191.94</v>
      </c>
      <c r="E761">
        <v>3131.06</v>
      </c>
      <c r="F761">
        <v>120.3</v>
      </c>
      <c r="G761">
        <v>479.1</v>
      </c>
      <c r="H761">
        <v>217.23</v>
      </c>
      <c r="I761">
        <v>1781.38</v>
      </c>
      <c r="J761">
        <v>278.95999999999998</v>
      </c>
      <c r="K761">
        <v>258.31</v>
      </c>
      <c r="L761">
        <v>144.66999999999999</v>
      </c>
      <c r="M761">
        <v>335.45</v>
      </c>
      <c r="N761">
        <v>212.7</v>
      </c>
      <c r="O761" s="4">
        <f t="shared" si="133"/>
        <v>1.6280231647980717E-2</v>
      </c>
      <c r="P761" s="4">
        <f t="shared" si="134"/>
        <v>1.7448414073742792E-2</v>
      </c>
      <c r="Q761" s="4">
        <f t="shared" si="135"/>
        <v>7.1886479971424095E-4</v>
      </c>
      <c r="R761" s="4">
        <f t="shared" si="136"/>
        <v>8.6826392856732305E-3</v>
      </c>
      <c r="S761" s="4">
        <f t="shared" si="137"/>
        <v>-7.7759919438497496E-3</v>
      </c>
      <c r="T761" s="4">
        <f t="shared" si="138"/>
        <v>3.319964316547558E-3</v>
      </c>
      <c r="U761" s="4">
        <f t="shared" si="139"/>
        <v>2.4505407946667163E-3</v>
      </c>
      <c r="V761" s="4">
        <f t="shared" si="140"/>
        <v>7.2314178882828296E-3</v>
      </c>
      <c r="W761" s="4">
        <f t="shared" si="141"/>
        <v>-9.7467784997392146E-3</v>
      </c>
      <c r="X761" s="4">
        <f t="shared" si="142"/>
        <v>4.459630257253059E-2</v>
      </c>
      <c r="Y761" s="4">
        <f t="shared" si="143"/>
        <v>1.2528339545871024E-3</v>
      </c>
      <c r="Z761" s="4">
        <f t="shared" si="144"/>
        <v>1.0492085474154133E-2</v>
      </c>
    </row>
    <row r="762" spans="2:26" x14ac:dyDescent="0.2">
      <c r="B762" s="2">
        <v>44152</v>
      </c>
      <c r="C762">
        <v>536.89</v>
      </c>
      <c r="D762">
        <v>192.3</v>
      </c>
      <c r="E762">
        <v>3135.66</v>
      </c>
      <c r="F762">
        <v>119.39</v>
      </c>
      <c r="G762">
        <v>480.63</v>
      </c>
      <c r="H762">
        <v>214.46</v>
      </c>
      <c r="I762">
        <v>1770.15</v>
      </c>
      <c r="J762">
        <v>275</v>
      </c>
      <c r="K762">
        <v>256.8</v>
      </c>
      <c r="L762">
        <v>144.5</v>
      </c>
      <c r="M762">
        <v>336.5</v>
      </c>
      <c r="N762">
        <v>210.71</v>
      </c>
      <c r="O762" s="4">
        <f t="shared" si="133"/>
        <v>-6.9048998237720167E-3</v>
      </c>
      <c r="P762" s="4">
        <f t="shared" si="134"/>
        <v>1.8738294052524451E-3</v>
      </c>
      <c r="Q762" s="4">
        <f t="shared" si="135"/>
        <v>1.4680728758184425E-3</v>
      </c>
      <c r="R762" s="4">
        <f t="shared" si="136"/>
        <v>-7.5931776233362398E-3</v>
      </c>
      <c r="S762" s="4">
        <f t="shared" si="137"/>
        <v>3.1883994376560392E-3</v>
      </c>
      <c r="T762" s="4">
        <f t="shared" si="138"/>
        <v>-1.2833459276839376E-2</v>
      </c>
      <c r="U762" s="4">
        <f t="shared" si="139"/>
        <v>-6.3240560701436953E-3</v>
      </c>
      <c r="V762" s="4">
        <f t="shared" si="140"/>
        <v>-1.4297304700824336E-2</v>
      </c>
      <c r="W762" s="4">
        <f t="shared" si="141"/>
        <v>-5.8628422094561053E-3</v>
      </c>
      <c r="X762" s="4">
        <f t="shared" si="142"/>
        <v>-1.1757790890119504E-3</v>
      </c>
      <c r="Y762" s="4">
        <f t="shared" si="143"/>
        <v>3.1252350758854222E-3</v>
      </c>
      <c r="Z762" s="4">
        <f t="shared" si="144"/>
        <v>-9.3999416774752983E-3</v>
      </c>
    </row>
    <row r="763" spans="2:26" x14ac:dyDescent="0.2">
      <c r="B763" s="2">
        <v>44153</v>
      </c>
      <c r="C763">
        <v>537.15</v>
      </c>
      <c r="D763">
        <v>190.12</v>
      </c>
      <c r="E763">
        <v>3105.46</v>
      </c>
      <c r="F763">
        <v>118.03</v>
      </c>
      <c r="G763">
        <v>481.79</v>
      </c>
      <c r="H763">
        <v>211.08</v>
      </c>
      <c r="I763">
        <v>1746.78</v>
      </c>
      <c r="J763">
        <v>271.97000000000003</v>
      </c>
      <c r="K763">
        <v>255.83</v>
      </c>
      <c r="L763">
        <v>143.9</v>
      </c>
      <c r="M763">
        <v>335.94</v>
      </c>
      <c r="N763">
        <v>207.83</v>
      </c>
      <c r="O763" s="4">
        <f t="shared" si="133"/>
        <v>4.8415329983756344E-4</v>
      </c>
      <c r="P763" s="4">
        <f t="shared" si="134"/>
        <v>-1.1401200848925423E-2</v>
      </c>
      <c r="Q763" s="4">
        <f t="shared" si="135"/>
        <v>-9.6778256823813538E-3</v>
      </c>
      <c r="R763" s="4">
        <f t="shared" si="136"/>
        <v>-1.1456615916319227E-2</v>
      </c>
      <c r="S763" s="4">
        <f t="shared" si="137"/>
        <v>2.4105911384326071E-3</v>
      </c>
      <c r="T763" s="4">
        <f t="shared" si="138"/>
        <v>-1.5886032254532407E-2</v>
      </c>
      <c r="U763" s="4">
        <f t="shared" si="139"/>
        <v>-1.3290195701678871E-2</v>
      </c>
      <c r="V763" s="4">
        <f t="shared" si="140"/>
        <v>-1.1079331571064385E-2</v>
      </c>
      <c r="W763" s="4">
        <f t="shared" si="141"/>
        <v>-3.7844104234067673E-3</v>
      </c>
      <c r="X763" s="4">
        <f t="shared" si="142"/>
        <v>-4.1608936591646705E-3</v>
      </c>
      <c r="Y763" s="4">
        <f t="shared" si="143"/>
        <v>-1.6655764959256363E-3</v>
      </c>
      <c r="Z763" s="4">
        <f t="shared" si="144"/>
        <v>-1.3762342697734322E-2</v>
      </c>
    </row>
    <row r="764" spans="2:26" x14ac:dyDescent="0.2">
      <c r="B764" s="2">
        <v>44154</v>
      </c>
      <c r="C764">
        <v>537.61</v>
      </c>
      <c r="D764">
        <v>190.9</v>
      </c>
      <c r="E764">
        <v>3117.02</v>
      </c>
      <c r="F764">
        <v>118.64</v>
      </c>
      <c r="G764">
        <v>484.67</v>
      </c>
      <c r="H764">
        <v>212.42</v>
      </c>
      <c r="I764">
        <v>1763.92</v>
      </c>
      <c r="J764">
        <v>272.94</v>
      </c>
      <c r="K764">
        <v>259.89</v>
      </c>
      <c r="L764">
        <v>141.72</v>
      </c>
      <c r="M764">
        <v>333.88</v>
      </c>
      <c r="N764">
        <v>207.57</v>
      </c>
      <c r="O764" s="4">
        <f t="shared" si="133"/>
        <v>8.5600511386469584E-4</v>
      </c>
      <c r="P764" s="4">
        <f t="shared" si="134"/>
        <v>4.0942789858932644E-3</v>
      </c>
      <c r="Q764" s="4">
        <f t="shared" si="135"/>
        <v>3.7155646299283761E-3</v>
      </c>
      <c r="R764" s="4">
        <f t="shared" si="136"/>
        <v>5.1548683886990677E-3</v>
      </c>
      <c r="S764" s="4">
        <f t="shared" si="137"/>
        <v>5.9599125156317052E-3</v>
      </c>
      <c r="T764" s="4">
        <f t="shared" si="138"/>
        <v>6.3282383559263968E-3</v>
      </c>
      <c r="U764" s="4">
        <f t="shared" si="139"/>
        <v>9.7645120262159994E-3</v>
      </c>
      <c r="V764" s="4">
        <f t="shared" si="140"/>
        <v>3.5602247144609139E-3</v>
      </c>
      <c r="W764" s="4">
        <f t="shared" si="141"/>
        <v>1.5745303177759157E-2</v>
      </c>
      <c r="X764" s="4">
        <f t="shared" si="142"/>
        <v>-1.5265333896050892E-2</v>
      </c>
      <c r="Y764" s="4">
        <f t="shared" si="143"/>
        <v>-6.1509256063209854E-3</v>
      </c>
      <c r="Z764" s="4">
        <f t="shared" si="144"/>
        <v>-1.2518056521524301E-3</v>
      </c>
    </row>
    <row r="765" spans="2:26" x14ac:dyDescent="0.2">
      <c r="B765" s="2">
        <v>44155</v>
      </c>
      <c r="C765">
        <v>523.51</v>
      </c>
      <c r="D765">
        <v>192.67</v>
      </c>
      <c r="E765">
        <v>3099.4</v>
      </c>
      <c r="F765">
        <v>117.34</v>
      </c>
      <c r="G765">
        <v>488.24</v>
      </c>
      <c r="H765">
        <v>210.39</v>
      </c>
      <c r="I765">
        <v>1742.19</v>
      </c>
      <c r="J765">
        <v>269.7</v>
      </c>
      <c r="K765">
        <v>270.74</v>
      </c>
      <c r="L765">
        <v>141.07</v>
      </c>
      <c r="M765">
        <v>323</v>
      </c>
      <c r="N765">
        <v>203.88</v>
      </c>
      <c r="O765" s="4">
        <f t="shared" si="133"/>
        <v>-2.6577257901516459E-2</v>
      </c>
      <c r="P765" s="4">
        <f t="shared" si="134"/>
        <v>9.2291501609667662E-3</v>
      </c>
      <c r="Q765" s="4">
        <f t="shared" si="135"/>
        <v>-5.6688728195680169E-3</v>
      </c>
      <c r="R765" s="4">
        <f t="shared" si="136"/>
        <v>-1.1017994331962823E-2</v>
      </c>
      <c r="S765" s="4">
        <f t="shared" si="137"/>
        <v>7.3388412554427265E-3</v>
      </c>
      <c r="T765" s="4">
        <f t="shared" si="138"/>
        <v>-9.6024956764647687E-3</v>
      </c>
      <c r="U765" s="4">
        <f t="shared" si="139"/>
        <v>-1.239566256521704E-2</v>
      </c>
      <c r="V765" s="4">
        <f t="shared" si="140"/>
        <v>-1.1941760664283499E-2</v>
      </c>
      <c r="W765" s="4">
        <f t="shared" si="141"/>
        <v>4.0900486187481613E-2</v>
      </c>
      <c r="X765" s="4">
        <f t="shared" si="142"/>
        <v>-4.5970589108603735E-3</v>
      </c>
      <c r="Y765" s="4">
        <f t="shared" si="143"/>
        <v>-3.3129323759879328E-2</v>
      </c>
      <c r="Z765" s="4">
        <f t="shared" si="144"/>
        <v>-1.7937046706988414E-2</v>
      </c>
    </row>
    <row r="766" spans="2:26" x14ac:dyDescent="0.2">
      <c r="B766" s="2">
        <v>44158</v>
      </c>
      <c r="C766">
        <v>525.6</v>
      </c>
      <c r="D766">
        <v>200.82</v>
      </c>
      <c r="E766">
        <v>3098.39</v>
      </c>
      <c r="F766">
        <v>113.85</v>
      </c>
      <c r="G766">
        <v>476.62</v>
      </c>
      <c r="H766">
        <v>210.11</v>
      </c>
      <c r="I766">
        <v>1734.86</v>
      </c>
      <c r="J766">
        <v>268.43</v>
      </c>
      <c r="K766">
        <v>270.11</v>
      </c>
      <c r="L766">
        <v>145.97999999999999</v>
      </c>
      <c r="M766">
        <v>332.04</v>
      </c>
      <c r="N766">
        <v>208.16</v>
      </c>
      <c r="O766" s="4">
        <f t="shared" si="133"/>
        <v>3.98433484550132E-3</v>
      </c>
      <c r="P766" s="4">
        <f t="shared" si="134"/>
        <v>4.1430103558621478E-2</v>
      </c>
      <c r="Q766" s="4">
        <f t="shared" si="135"/>
        <v>-3.2592263014429734E-4</v>
      </c>
      <c r="R766" s="4">
        <f t="shared" si="136"/>
        <v>-3.019391098796528E-2</v>
      </c>
      <c r="S766" s="4">
        <f t="shared" si="137"/>
        <v>-2.4087560541021548E-2</v>
      </c>
      <c r="T766" s="4">
        <f t="shared" si="138"/>
        <v>-1.3317481159708241E-3</v>
      </c>
      <c r="U766" s="4">
        <f t="shared" si="139"/>
        <v>-4.2162240166251502E-3</v>
      </c>
      <c r="V766" s="4">
        <f t="shared" si="140"/>
        <v>-4.720057821917421E-3</v>
      </c>
      <c r="W766" s="4">
        <f t="shared" si="141"/>
        <v>-2.3296673197220523E-3</v>
      </c>
      <c r="X766" s="4">
        <f t="shared" si="142"/>
        <v>3.421340493707526E-2</v>
      </c>
      <c r="Y766" s="4">
        <f t="shared" si="143"/>
        <v>2.7603120364178398E-2</v>
      </c>
      <c r="Z766" s="4">
        <f t="shared" si="144"/>
        <v>2.0775429292354181E-2</v>
      </c>
    </row>
    <row r="767" spans="2:26" x14ac:dyDescent="0.2">
      <c r="B767" s="2">
        <v>44159</v>
      </c>
      <c r="C767">
        <v>518.30999999999995</v>
      </c>
      <c r="D767">
        <v>206</v>
      </c>
      <c r="E767">
        <v>3118.06</v>
      </c>
      <c r="F767">
        <v>115.17</v>
      </c>
      <c r="G767">
        <v>482.88</v>
      </c>
      <c r="H767">
        <v>213.86</v>
      </c>
      <c r="I767">
        <v>1768.88</v>
      </c>
      <c r="J767">
        <v>276.92</v>
      </c>
      <c r="K767">
        <v>279.95999999999998</v>
      </c>
      <c r="L767">
        <v>151.49</v>
      </c>
      <c r="M767">
        <v>342.39</v>
      </c>
      <c r="N767">
        <v>209.68</v>
      </c>
      <c r="O767" s="4">
        <f t="shared" si="133"/>
        <v>-1.3966948315600485E-2</v>
      </c>
      <c r="P767" s="4">
        <f t="shared" si="134"/>
        <v>2.5467184338290955E-2</v>
      </c>
      <c r="Q767" s="4">
        <f t="shared" si="135"/>
        <v>6.3283918140393967E-3</v>
      </c>
      <c r="R767" s="4">
        <f t="shared" si="136"/>
        <v>1.1527505171067414E-2</v>
      </c>
      <c r="S767" s="4">
        <f t="shared" si="137"/>
        <v>1.3048647884266138E-2</v>
      </c>
      <c r="T767" s="4">
        <f t="shared" si="138"/>
        <v>1.7690392227552754E-2</v>
      </c>
      <c r="U767" s="4">
        <f t="shared" si="139"/>
        <v>1.9419859441338071E-2</v>
      </c>
      <c r="V767" s="4">
        <f t="shared" si="140"/>
        <v>3.1138483486057991E-2</v>
      </c>
      <c r="W767" s="4">
        <f t="shared" si="141"/>
        <v>3.5817452383420691E-2</v>
      </c>
      <c r="X767" s="4">
        <f t="shared" si="142"/>
        <v>3.7049990146746085E-2</v>
      </c>
      <c r="Y767" s="4">
        <f t="shared" si="143"/>
        <v>3.0694994646783436E-2</v>
      </c>
      <c r="Z767" s="4">
        <f t="shared" si="144"/>
        <v>7.2755442509558959E-3</v>
      </c>
    </row>
    <row r="768" spans="2:26" x14ac:dyDescent="0.2">
      <c r="B768" s="2">
        <v>44160</v>
      </c>
      <c r="C768">
        <v>529.39</v>
      </c>
      <c r="D768">
        <v>214.46</v>
      </c>
      <c r="E768">
        <v>3185.07</v>
      </c>
      <c r="F768">
        <v>116.03</v>
      </c>
      <c r="G768">
        <v>485</v>
      </c>
      <c r="H768">
        <v>213.87</v>
      </c>
      <c r="I768">
        <v>1771.43</v>
      </c>
      <c r="J768">
        <v>275.58999999999997</v>
      </c>
      <c r="K768">
        <v>277.72000000000003</v>
      </c>
      <c r="L768">
        <v>149.09</v>
      </c>
      <c r="M768">
        <v>341.32</v>
      </c>
      <c r="N768">
        <v>210.89</v>
      </c>
      <c r="O768" s="4">
        <f t="shared" si="133"/>
        <v>2.1151881451144008E-2</v>
      </c>
      <c r="P768" s="4">
        <f t="shared" si="134"/>
        <v>4.0247072002418588E-2</v>
      </c>
      <c r="Q768" s="4">
        <f t="shared" si="135"/>
        <v>2.1263253249598862E-2</v>
      </c>
      <c r="R768" s="4">
        <f t="shared" si="136"/>
        <v>7.4394806786380616E-3</v>
      </c>
      <c r="S768" s="4">
        <f t="shared" si="137"/>
        <v>4.3807153579991341E-3</v>
      </c>
      <c r="T768" s="4">
        <f t="shared" si="138"/>
        <v>4.6758469136099666E-5</v>
      </c>
      <c r="U768" s="4">
        <f t="shared" si="139"/>
        <v>1.4405520652022001E-3</v>
      </c>
      <c r="V768" s="4">
        <f t="shared" si="140"/>
        <v>-4.8144017988653734E-3</v>
      </c>
      <c r="W768" s="4">
        <f t="shared" si="141"/>
        <v>-8.0333239362661013E-3</v>
      </c>
      <c r="X768" s="4">
        <f t="shared" si="142"/>
        <v>-1.5969465729924574E-2</v>
      </c>
      <c r="Y768" s="4">
        <f t="shared" si="143"/>
        <v>-3.1299845652341916E-3</v>
      </c>
      <c r="Z768" s="4">
        <f t="shared" si="144"/>
        <v>5.7541115085219625E-3</v>
      </c>
    </row>
    <row r="769" spans="2:26" x14ac:dyDescent="0.2">
      <c r="B769" s="2">
        <v>44161</v>
      </c>
      <c r="C769">
        <v>529.39</v>
      </c>
      <c r="D769">
        <v>214.46</v>
      </c>
      <c r="E769">
        <v>3185.07</v>
      </c>
      <c r="F769">
        <v>116.03</v>
      </c>
      <c r="G769">
        <v>485</v>
      </c>
      <c r="H769">
        <v>213.87</v>
      </c>
      <c r="I769">
        <v>1771.43</v>
      </c>
      <c r="J769">
        <v>275.58999999999997</v>
      </c>
      <c r="K769">
        <v>277.72000000000003</v>
      </c>
      <c r="L769">
        <v>149.09</v>
      </c>
      <c r="M769">
        <v>341.32</v>
      </c>
      <c r="N769">
        <v>210.89</v>
      </c>
      <c r="O769" s="4">
        <f t="shared" si="133"/>
        <v>0</v>
      </c>
      <c r="P769" s="4">
        <f t="shared" si="134"/>
        <v>0</v>
      </c>
      <c r="Q769" s="4">
        <f t="shared" si="135"/>
        <v>0</v>
      </c>
      <c r="R769" s="4">
        <f t="shared" si="136"/>
        <v>0</v>
      </c>
      <c r="S769" s="4">
        <f t="shared" si="137"/>
        <v>0</v>
      </c>
      <c r="T769" s="4">
        <f t="shared" si="138"/>
        <v>0</v>
      </c>
      <c r="U769" s="4">
        <f t="shared" si="139"/>
        <v>0</v>
      </c>
      <c r="V769" s="4">
        <f t="shared" si="140"/>
        <v>0</v>
      </c>
      <c r="W769" s="4">
        <f t="shared" si="141"/>
        <v>0</v>
      </c>
      <c r="X769" s="4">
        <f t="shared" si="142"/>
        <v>0</v>
      </c>
      <c r="Y769" s="4">
        <f t="shared" si="143"/>
        <v>0</v>
      </c>
      <c r="Z769" s="4">
        <f t="shared" si="144"/>
        <v>0</v>
      </c>
    </row>
    <row r="770" spans="2:26" x14ac:dyDescent="0.2">
      <c r="B770" s="2">
        <v>44162</v>
      </c>
      <c r="C770">
        <v>530.45000000000005</v>
      </c>
      <c r="D770">
        <v>211.39</v>
      </c>
      <c r="E770">
        <v>3195.34</v>
      </c>
      <c r="F770">
        <v>116.59</v>
      </c>
      <c r="G770">
        <v>491.36</v>
      </c>
      <c r="H770">
        <v>215.23</v>
      </c>
      <c r="I770">
        <v>1793.19</v>
      </c>
      <c r="J770">
        <v>277.81</v>
      </c>
      <c r="K770">
        <v>276.48</v>
      </c>
      <c r="L770">
        <v>147.13</v>
      </c>
      <c r="M770">
        <v>339.07</v>
      </c>
      <c r="N770">
        <v>211</v>
      </c>
      <c r="O770" s="4">
        <f t="shared" si="133"/>
        <v>2.0003025993363998E-3</v>
      </c>
      <c r="P770" s="4">
        <f t="shared" si="134"/>
        <v>-1.4418472164405064E-2</v>
      </c>
      <c r="Q770" s="4">
        <f t="shared" si="135"/>
        <v>3.2192316385268082E-3</v>
      </c>
      <c r="R770" s="4">
        <f t="shared" si="136"/>
        <v>4.8147285857458909E-3</v>
      </c>
      <c r="S770" s="4">
        <f t="shared" si="137"/>
        <v>1.3028165755029108E-2</v>
      </c>
      <c r="T770" s="4">
        <f t="shared" si="138"/>
        <v>6.3388699784408574E-3</v>
      </c>
      <c r="U770" s="4">
        <f t="shared" si="139"/>
        <v>1.2209026653835203E-2</v>
      </c>
      <c r="V770" s="4">
        <f t="shared" si="140"/>
        <v>8.0231727816335984E-3</v>
      </c>
      <c r="W770" s="4">
        <f t="shared" si="141"/>
        <v>-4.4749262693818317E-3</v>
      </c>
      <c r="X770" s="4">
        <f t="shared" si="142"/>
        <v>-1.3233600730452204E-2</v>
      </c>
      <c r="Y770" s="4">
        <f t="shared" si="143"/>
        <v>-6.6138779284762922E-3</v>
      </c>
      <c r="Z770" s="4">
        <f t="shared" si="144"/>
        <v>5.2146295239342182E-4</v>
      </c>
    </row>
    <row r="771" spans="2:26" x14ac:dyDescent="0.2">
      <c r="B771" s="2">
        <v>44165</v>
      </c>
      <c r="C771">
        <v>536.05999999999995</v>
      </c>
      <c r="D771">
        <v>214.12</v>
      </c>
      <c r="E771">
        <v>3168.04</v>
      </c>
      <c r="F771">
        <v>119.05</v>
      </c>
      <c r="G771">
        <v>490.7</v>
      </c>
      <c r="H771">
        <v>214.07</v>
      </c>
      <c r="I771">
        <v>1760.74</v>
      </c>
      <c r="J771">
        <v>276.97000000000003</v>
      </c>
      <c r="K771">
        <v>263.36</v>
      </c>
      <c r="L771">
        <v>148.01</v>
      </c>
      <c r="M771">
        <v>336.51</v>
      </c>
      <c r="N771">
        <v>210.35</v>
      </c>
      <c r="O771" s="4">
        <f t="shared" si="133"/>
        <v>1.0520392199181014E-2</v>
      </c>
      <c r="P771" s="4">
        <f t="shared" si="134"/>
        <v>1.2831836897586039E-2</v>
      </c>
      <c r="Q771" s="4">
        <f t="shared" si="135"/>
        <v>-8.5803983080232401E-3</v>
      </c>
      <c r="R771" s="4">
        <f t="shared" si="136"/>
        <v>2.088006598767175E-2</v>
      </c>
      <c r="S771" s="4">
        <f t="shared" si="137"/>
        <v>-1.3441135966545397E-3</v>
      </c>
      <c r="T771" s="4">
        <f t="shared" si="138"/>
        <v>-5.4041594369566162E-3</v>
      </c>
      <c r="U771" s="4">
        <f t="shared" si="139"/>
        <v>-1.8261981431529763E-2</v>
      </c>
      <c r="V771" s="4">
        <f t="shared" si="140"/>
        <v>-3.028229719572294E-3</v>
      </c>
      <c r="W771" s="4">
        <f t="shared" si="141"/>
        <v>-4.8616568126985824E-2</v>
      </c>
      <c r="X771" s="4">
        <f t="shared" si="142"/>
        <v>5.9632893392417086E-3</v>
      </c>
      <c r="Y771" s="4">
        <f t="shared" si="143"/>
        <v>-7.5787094146660102E-3</v>
      </c>
      <c r="Z771" s="4">
        <f t="shared" si="144"/>
        <v>-3.0853234395366645E-3</v>
      </c>
    </row>
    <row r="772" spans="2:26" x14ac:dyDescent="0.2">
      <c r="B772" s="2">
        <v>44166</v>
      </c>
      <c r="C772">
        <v>535.6</v>
      </c>
      <c r="D772">
        <v>216.54</v>
      </c>
      <c r="E772">
        <v>3220.08</v>
      </c>
      <c r="F772">
        <v>122.72</v>
      </c>
      <c r="G772">
        <v>504.58</v>
      </c>
      <c r="H772">
        <v>216.21</v>
      </c>
      <c r="I772">
        <v>1798.1</v>
      </c>
      <c r="J772">
        <v>286.55</v>
      </c>
      <c r="K772">
        <v>264.01</v>
      </c>
      <c r="L772">
        <v>149.44</v>
      </c>
      <c r="M772">
        <v>338.88</v>
      </c>
      <c r="N772">
        <v>211.2</v>
      </c>
      <c r="O772" s="4">
        <f t="shared" si="133"/>
        <v>-8.584812874441617E-4</v>
      </c>
      <c r="P772" s="4">
        <f t="shared" si="134"/>
        <v>1.1238682357571597E-2</v>
      </c>
      <c r="Q772" s="4">
        <f t="shared" si="135"/>
        <v>1.6293103833093781E-2</v>
      </c>
      <c r="R772" s="4">
        <f t="shared" si="136"/>
        <v>3.0361764686074252E-2</v>
      </c>
      <c r="S772" s="4">
        <f t="shared" si="137"/>
        <v>2.7893456970861766E-2</v>
      </c>
      <c r="T772" s="4">
        <f t="shared" si="138"/>
        <v>9.9470932653283953E-3</v>
      </c>
      <c r="U772" s="4">
        <f t="shared" si="139"/>
        <v>2.0996376626183807E-2</v>
      </c>
      <c r="V772" s="4">
        <f t="shared" si="140"/>
        <v>3.4003843924725725E-2</v>
      </c>
      <c r="W772" s="4">
        <f t="shared" si="141"/>
        <v>2.4650637281066062E-3</v>
      </c>
      <c r="X772" s="4">
        <f t="shared" si="142"/>
        <v>9.6151354314351831E-3</v>
      </c>
      <c r="Y772" s="4">
        <f t="shared" si="143"/>
        <v>7.0181960877998099E-3</v>
      </c>
      <c r="Z772" s="4">
        <f t="shared" si="144"/>
        <v>4.032741795576545E-3</v>
      </c>
    </row>
    <row r="773" spans="2:26" x14ac:dyDescent="0.2">
      <c r="B773" s="2">
        <v>44167</v>
      </c>
      <c r="C773">
        <v>541.78</v>
      </c>
      <c r="D773">
        <v>212.56</v>
      </c>
      <c r="E773">
        <v>3203.53</v>
      </c>
      <c r="F773">
        <v>123.08</v>
      </c>
      <c r="G773">
        <v>503.38</v>
      </c>
      <c r="H773">
        <v>215.37</v>
      </c>
      <c r="I773">
        <v>1827.95</v>
      </c>
      <c r="J773">
        <v>287.52</v>
      </c>
      <c r="K773">
        <v>261.32</v>
      </c>
      <c r="L773">
        <v>153.61000000000001</v>
      </c>
      <c r="M773">
        <v>340.22</v>
      </c>
      <c r="N773">
        <v>210.18</v>
      </c>
      <c r="O773" s="4">
        <f t="shared" si="133"/>
        <v>1.1472401162236781E-2</v>
      </c>
      <c r="P773" s="4">
        <f t="shared" si="134"/>
        <v>-1.8550986431194086E-2</v>
      </c>
      <c r="Q773" s="4">
        <f t="shared" si="135"/>
        <v>-5.1528771578019331E-3</v>
      </c>
      <c r="R773" s="4">
        <f t="shared" si="136"/>
        <v>2.9292128348949288E-3</v>
      </c>
      <c r="S773" s="4">
        <f t="shared" si="137"/>
        <v>-2.3810479918625386E-3</v>
      </c>
      <c r="T773" s="4">
        <f t="shared" si="138"/>
        <v>-3.8926783479580019E-3</v>
      </c>
      <c r="U773" s="4">
        <f t="shared" si="139"/>
        <v>1.6464568504829483E-2</v>
      </c>
      <c r="V773" s="4">
        <f t="shared" si="140"/>
        <v>3.3793820375022854E-3</v>
      </c>
      <c r="W773" s="4">
        <f t="shared" si="141"/>
        <v>-1.02412712442622E-2</v>
      </c>
      <c r="X773" s="4">
        <f t="shared" si="142"/>
        <v>2.7521948280521746E-2</v>
      </c>
      <c r="Y773" s="4">
        <f t="shared" si="143"/>
        <v>3.9464047683952768E-3</v>
      </c>
      <c r="Z773" s="4">
        <f t="shared" si="144"/>
        <v>-4.8412453946558975E-3</v>
      </c>
    </row>
    <row r="774" spans="2:26" x14ac:dyDescent="0.2">
      <c r="B774" s="2">
        <v>44168</v>
      </c>
      <c r="C774">
        <v>535.84</v>
      </c>
      <c r="D774">
        <v>214.54</v>
      </c>
      <c r="E774">
        <v>3186.73</v>
      </c>
      <c r="F774">
        <v>122.94</v>
      </c>
      <c r="G774">
        <v>497.52</v>
      </c>
      <c r="H774">
        <v>214.24</v>
      </c>
      <c r="I774">
        <v>1826.77</v>
      </c>
      <c r="J774">
        <v>281.85000000000002</v>
      </c>
      <c r="K774">
        <v>266.91000000000003</v>
      </c>
      <c r="L774">
        <v>153.24</v>
      </c>
      <c r="M774">
        <v>335.14</v>
      </c>
      <c r="N774">
        <v>208.05</v>
      </c>
      <c r="O774" s="4">
        <f t="shared" si="133"/>
        <v>-1.1024405933359736E-2</v>
      </c>
      <c r="P774" s="4">
        <f t="shared" si="134"/>
        <v>9.2718997177251555E-3</v>
      </c>
      <c r="Q774" s="4">
        <f t="shared" si="135"/>
        <v>-5.2580141356939813E-3</v>
      </c>
      <c r="R774" s="4">
        <f t="shared" si="136"/>
        <v>-1.1381189749777496E-3</v>
      </c>
      <c r="S774" s="4">
        <f t="shared" si="137"/>
        <v>-1.170959527922308E-2</v>
      </c>
      <c r="T774" s="4">
        <f t="shared" si="138"/>
        <v>-5.2605973136389331E-3</v>
      </c>
      <c r="U774" s="4">
        <f t="shared" si="139"/>
        <v>-6.4574032538914706E-4</v>
      </c>
      <c r="V774" s="4">
        <f t="shared" si="140"/>
        <v>-1.9917408507664786E-2</v>
      </c>
      <c r="W774" s="4">
        <f t="shared" si="141"/>
        <v>2.1165812952236174E-2</v>
      </c>
      <c r="X774" s="4">
        <f t="shared" si="142"/>
        <v>-2.4116029286059505E-3</v>
      </c>
      <c r="Y774" s="4">
        <f t="shared" si="143"/>
        <v>-1.5044112208858845E-2</v>
      </c>
      <c r="Z774" s="4">
        <f t="shared" si="144"/>
        <v>-1.0185871008500097E-2</v>
      </c>
    </row>
    <row r="775" spans="2:26" x14ac:dyDescent="0.2">
      <c r="B775" s="2">
        <v>44169</v>
      </c>
      <c r="C775">
        <v>542.33000000000004</v>
      </c>
      <c r="D775">
        <v>217.77</v>
      </c>
      <c r="E775">
        <v>3162.58</v>
      </c>
      <c r="F775">
        <v>122.25</v>
      </c>
      <c r="G775">
        <v>498.31</v>
      </c>
      <c r="H775">
        <v>214.36</v>
      </c>
      <c r="I775">
        <v>1827.99</v>
      </c>
      <c r="J775">
        <v>279.7</v>
      </c>
      <c r="K775">
        <v>267.25</v>
      </c>
      <c r="L775">
        <v>154.13999999999999</v>
      </c>
      <c r="M775">
        <v>344.35</v>
      </c>
      <c r="N775">
        <v>212.68</v>
      </c>
      <c r="O775" s="4">
        <f t="shared" si="133"/>
        <v>1.2039063204645583E-2</v>
      </c>
      <c r="P775" s="4">
        <f t="shared" si="134"/>
        <v>1.4943258795575794E-2</v>
      </c>
      <c r="Q775" s="4">
        <f t="shared" si="135"/>
        <v>-7.6071624983161008E-3</v>
      </c>
      <c r="R775" s="4">
        <f t="shared" si="136"/>
        <v>-5.6283031238819952E-3</v>
      </c>
      <c r="S775" s="4">
        <f t="shared" si="137"/>
        <v>1.5866165223495465E-3</v>
      </c>
      <c r="T775" s="4">
        <f t="shared" si="138"/>
        <v>5.599626837870875E-4</v>
      </c>
      <c r="U775" s="4">
        <f t="shared" si="139"/>
        <v>6.6762252258136944E-4</v>
      </c>
      <c r="V775" s="4">
        <f t="shared" si="140"/>
        <v>-7.6574143196701467E-3</v>
      </c>
      <c r="W775" s="4">
        <f t="shared" si="141"/>
        <v>1.2730269803687534E-3</v>
      </c>
      <c r="X775" s="4">
        <f t="shared" si="142"/>
        <v>5.8559605173988888E-3</v>
      </c>
      <c r="Y775" s="4">
        <f t="shared" si="143"/>
        <v>2.7110227018129301E-2</v>
      </c>
      <c r="Z775" s="4">
        <f t="shared" si="144"/>
        <v>2.2010253207187348E-2</v>
      </c>
    </row>
    <row r="776" spans="2:26" x14ac:dyDescent="0.2">
      <c r="B776" s="2">
        <v>44172</v>
      </c>
      <c r="C776">
        <v>544.27</v>
      </c>
      <c r="D776">
        <v>217.93</v>
      </c>
      <c r="E776">
        <v>3158</v>
      </c>
      <c r="F776">
        <v>123.75</v>
      </c>
      <c r="G776">
        <v>515.78</v>
      </c>
      <c r="H776">
        <v>214.29</v>
      </c>
      <c r="I776">
        <v>1819.48</v>
      </c>
      <c r="J776">
        <v>285.58</v>
      </c>
      <c r="K776">
        <v>264</v>
      </c>
      <c r="L776">
        <v>153.68</v>
      </c>
      <c r="M776">
        <v>340.96</v>
      </c>
      <c r="N776">
        <v>212.65</v>
      </c>
      <c r="O776" s="4">
        <f t="shared" si="133"/>
        <v>3.5707750070305779E-3</v>
      </c>
      <c r="P776" s="4">
        <f t="shared" si="134"/>
        <v>7.3445034286076039E-4</v>
      </c>
      <c r="Q776" s="4">
        <f t="shared" si="135"/>
        <v>-1.4492343429264149E-3</v>
      </c>
      <c r="R776" s="4">
        <f t="shared" si="136"/>
        <v>1.2195273093818206E-2</v>
      </c>
      <c r="S776" s="4">
        <f t="shared" si="137"/>
        <v>3.4457944658618928E-2</v>
      </c>
      <c r="T776" s="4">
        <f t="shared" si="138"/>
        <v>-3.2660679165883626E-4</v>
      </c>
      <c r="U776" s="4">
        <f t="shared" si="139"/>
        <v>-4.6662565785896637E-3</v>
      </c>
      <c r="V776" s="4">
        <f t="shared" si="140"/>
        <v>2.0804599794235046E-2</v>
      </c>
      <c r="W776" s="4">
        <f t="shared" si="141"/>
        <v>-1.2235446758838409E-2</v>
      </c>
      <c r="X776" s="4">
        <f t="shared" si="142"/>
        <v>-2.9887618895458696E-3</v>
      </c>
      <c r="Y776" s="4">
        <f t="shared" si="143"/>
        <v>-9.8934136404003233E-3</v>
      </c>
      <c r="Z776" s="4">
        <f t="shared" si="144"/>
        <v>-1.4106693649514743E-4</v>
      </c>
    </row>
    <row r="777" spans="2:26" x14ac:dyDescent="0.2">
      <c r="B777" s="2">
        <v>44173</v>
      </c>
      <c r="C777">
        <v>534</v>
      </c>
      <c r="D777">
        <v>216.94</v>
      </c>
      <c r="E777">
        <v>3177.29</v>
      </c>
      <c r="F777">
        <v>124.38</v>
      </c>
      <c r="G777">
        <v>512.66</v>
      </c>
      <c r="H777">
        <v>216.01</v>
      </c>
      <c r="I777">
        <v>1818.55</v>
      </c>
      <c r="J777">
        <v>283.39999999999998</v>
      </c>
      <c r="K777">
        <v>266.08999999999997</v>
      </c>
      <c r="L777">
        <v>153.72</v>
      </c>
      <c r="M777">
        <v>340.79</v>
      </c>
      <c r="N777">
        <v>212.77</v>
      </c>
      <c r="O777" s="4">
        <f t="shared" si="133"/>
        <v>-1.9049608297375696E-2</v>
      </c>
      <c r="P777" s="4">
        <f t="shared" si="134"/>
        <v>-4.553092695648334E-3</v>
      </c>
      <c r="Q777" s="4">
        <f t="shared" si="135"/>
        <v>6.0897163708466184E-3</v>
      </c>
      <c r="R777" s="4">
        <f t="shared" si="136"/>
        <v>5.0779942269434828E-3</v>
      </c>
      <c r="S777" s="4">
        <f t="shared" si="137"/>
        <v>-6.0674605648445464E-3</v>
      </c>
      <c r="T777" s="4">
        <f t="shared" si="138"/>
        <v>7.9944650738299934E-3</v>
      </c>
      <c r="U777" s="4">
        <f t="shared" si="139"/>
        <v>-5.1126572362408047E-4</v>
      </c>
      <c r="V777" s="4">
        <f t="shared" si="140"/>
        <v>-7.6628727455691371E-3</v>
      </c>
      <c r="W777" s="4">
        <f t="shared" si="141"/>
        <v>7.8854942739901724E-3</v>
      </c>
      <c r="X777" s="4">
        <f t="shared" si="142"/>
        <v>2.6024723634198533E-4</v>
      </c>
      <c r="Y777" s="4">
        <f t="shared" si="143"/>
        <v>-4.9871654865706961E-4</v>
      </c>
      <c r="Z777" s="4">
        <f t="shared" si="144"/>
        <v>5.6414838598382942E-4</v>
      </c>
    </row>
    <row r="778" spans="2:26" x14ac:dyDescent="0.2">
      <c r="B778" s="2">
        <v>44174</v>
      </c>
      <c r="C778">
        <v>517.23</v>
      </c>
      <c r="D778">
        <v>210.8</v>
      </c>
      <c r="E778">
        <v>3104.2</v>
      </c>
      <c r="F778">
        <v>121.78</v>
      </c>
      <c r="G778">
        <v>493.6</v>
      </c>
      <c r="H778">
        <v>211.8</v>
      </c>
      <c r="I778">
        <v>1784.13</v>
      </c>
      <c r="J778">
        <v>277.92</v>
      </c>
      <c r="K778">
        <v>263.8</v>
      </c>
      <c r="L778">
        <v>154.43</v>
      </c>
      <c r="M778">
        <v>336.85</v>
      </c>
      <c r="N778">
        <v>209.58</v>
      </c>
      <c r="O778" s="4">
        <f t="shared" si="133"/>
        <v>-3.1908189104325239E-2</v>
      </c>
      <c r="P778" s="4">
        <f t="shared" si="134"/>
        <v>-2.8711000944864194E-2</v>
      </c>
      <c r="Q778" s="4">
        <f t="shared" si="135"/>
        <v>-2.3272598969349939E-2</v>
      </c>
      <c r="R778" s="4">
        <f t="shared" si="136"/>
        <v>-2.1125257495315113E-2</v>
      </c>
      <c r="S778" s="4">
        <f t="shared" si="137"/>
        <v>-3.7887384820579614E-2</v>
      </c>
      <c r="T778" s="4">
        <f t="shared" si="138"/>
        <v>-1.9682269741514696E-2</v>
      </c>
      <c r="U778" s="4">
        <f t="shared" si="139"/>
        <v>-1.9108578797174501E-2</v>
      </c>
      <c r="V778" s="4">
        <f t="shared" si="140"/>
        <v>-1.952602476378509E-2</v>
      </c>
      <c r="W778" s="4">
        <f t="shared" si="141"/>
        <v>-8.6433571370920174E-3</v>
      </c>
      <c r="X778" s="4">
        <f t="shared" si="142"/>
        <v>4.6081535382664395E-3</v>
      </c>
      <c r="Y778" s="4">
        <f t="shared" si="143"/>
        <v>-1.1628724394981041E-2</v>
      </c>
      <c r="Z778" s="4">
        <f t="shared" si="144"/>
        <v>-1.5106242038830845E-2</v>
      </c>
    </row>
    <row r="779" spans="2:26" x14ac:dyDescent="0.2">
      <c r="B779" s="2">
        <v>44175</v>
      </c>
      <c r="C779">
        <v>518.89</v>
      </c>
      <c r="D779">
        <v>215.34</v>
      </c>
      <c r="E779">
        <v>3101.49</v>
      </c>
      <c r="F779">
        <v>123.24</v>
      </c>
      <c r="G779">
        <v>501.09</v>
      </c>
      <c r="H779">
        <v>210.52</v>
      </c>
      <c r="I779">
        <v>1775.33</v>
      </c>
      <c r="J779">
        <v>277.12</v>
      </c>
      <c r="K779">
        <v>264.87</v>
      </c>
      <c r="L779">
        <v>154.69</v>
      </c>
      <c r="M779">
        <v>331.52</v>
      </c>
      <c r="N779">
        <v>207.61</v>
      </c>
      <c r="O779" s="4">
        <f t="shared" si="133"/>
        <v>3.2042647961844977E-3</v>
      </c>
      <c r="P779" s="4">
        <f t="shared" si="134"/>
        <v>2.1308357720363592E-2</v>
      </c>
      <c r="Q779" s="4">
        <f t="shared" si="135"/>
        <v>-8.7339205544224939E-4</v>
      </c>
      <c r="R779" s="4">
        <f t="shared" si="136"/>
        <v>1.1917535548039185E-2</v>
      </c>
      <c r="S779" s="4">
        <f t="shared" si="137"/>
        <v>1.5060253078787807E-2</v>
      </c>
      <c r="T779" s="4">
        <f t="shared" si="138"/>
        <v>-6.0617726817278764E-3</v>
      </c>
      <c r="U779" s="4">
        <f t="shared" si="139"/>
        <v>-4.9445803178951812E-3</v>
      </c>
      <c r="V779" s="4">
        <f t="shared" si="140"/>
        <v>-2.8826771187244918E-3</v>
      </c>
      <c r="W779" s="4">
        <f t="shared" si="141"/>
        <v>4.0478992983865201E-3</v>
      </c>
      <c r="X779" s="4">
        <f t="shared" si="142"/>
        <v>1.6821950136637783E-3</v>
      </c>
      <c r="Y779" s="4">
        <f t="shared" si="143"/>
        <v>-1.5949587775605449E-2</v>
      </c>
      <c r="Z779" s="4">
        <f t="shared" si="144"/>
        <v>-9.4442083583378394E-3</v>
      </c>
    </row>
    <row r="780" spans="2:26" x14ac:dyDescent="0.2">
      <c r="B780" s="2">
        <v>44176</v>
      </c>
      <c r="C780">
        <v>520.53</v>
      </c>
      <c r="D780">
        <v>214.06</v>
      </c>
      <c r="E780">
        <v>3116.42</v>
      </c>
      <c r="F780">
        <v>122.41</v>
      </c>
      <c r="G780">
        <v>503.22</v>
      </c>
      <c r="H780">
        <v>213.26</v>
      </c>
      <c r="I780">
        <v>1781.77</v>
      </c>
      <c r="J780">
        <v>273.55</v>
      </c>
      <c r="K780">
        <v>264.54000000000002</v>
      </c>
      <c r="L780">
        <v>175.72</v>
      </c>
      <c r="M780">
        <v>327.42</v>
      </c>
      <c r="N780">
        <v>206.24</v>
      </c>
      <c r="O780" s="4">
        <f t="shared" si="133"/>
        <v>3.1556086296359799E-3</v>
      </c>
      <c r="P780" s="4">
        <f t="shared" si="134"/>
        <v>-5.9618248313413032E-3</v>
      </c>
      <c r="Q780" s="4">
        <f t="shared" si="135"/>
        <v>4.8022659358722408E-3</v>
      </c>
      <c r="R780" s="4">
        <f t="shared" si="136"/>
        <v>-6.7576076410460467E-3</v>
      </c>
      <c r="S780" s="4">
        <f t="shared" si="137"/>
        <v>4.2417245544092439E-3</v>
      </c>
      <c r="T780" s="4">
        <f t="shared" si="138"/>
        <v>1.2931418104455262E-2</v>
      </c>
      <c r="U780" s="4">
        <f t="shared" si="139"/>
        <v>3.6209311159717409E-3</v>
      </c>
      <c r="V780" s="4">
        <f t="shared" si="140"/>
        <v>-1.2966204864235354E-2</v>
      </c>
      <c r="W780" s="4">
        <f t="shared" si="141"/>
        <v>-1.2466709836994213E-3</v>
      </c>
      <c r="X780" s="4">
        <f t="shared" si="142"/>
        <v>0.12746870485900536</v>
      </c>
      <c r="Y780" s="4">
        <f t="shared" si="143"/>
        <v>-1.2444389204867857E-2</v>
      </c>
      <c r="Z780" s="4">
        <f t="shared" si="144"/>
        <v>-6.6207804975806171E-3</v>
      </c>
    </row>
    <row r="781" spans="2:26" x14ac:dyDescent="0.2">
      <c r="B781" s="2">
        <v>44179</v>
      </c>
      <c r="C781">
        <v>532.35</v>
      </c>
      <c r="D781">
        <v>220.79</v>
      </c>
      <c r="E781">
        <v>3156.97</v>
      </c>
      <c r="F781">
        <v>121.78</v>
      </c>
      <c r="G781">
        <v>522.41999999999996</v>
      </c>
      <c r="H781">
        <v>214.2</v>
      </c>
      <c r="I781">
        <v>1760.06</v>
      </c>
      <c r="J781">
        <v>274.19</v>
      </c>
      <c r="K781">
        <v>256.02999999999997</v>
      </c>
      <c r="L781">
        <v>169.3</v>
      </c>
      <c r="M781">
        <v>331.15</v>
      </c>
      <c r="N781">
        <v>207.25</v>
      </c>
      <c r="O781" s="4">
        <f t="shared" ref="O781:O844" si="145">LN(C781/C780)</f>
        <v>2.2453644478925106E-2</v>
      </c>
      <c r="P781" s="4">
        <f t="shared" ref="P781:P844" si="146">LN(D781/D780)</f>
        <v>3.095567396602179E-2</v>
      </c>
      <c r="Q781" s="4">
        <f t="shared" ref="Q781:Q844" si="147">LN(E781/E780)</f>
        <v>1.2927799722897123E-2</v>
      </c>
      <c r="R781" s="4">
        <f t="shared" ref="R781:R844" si="148">LN(F781/F780)</f>
        <v>-5.1599279069930414E-3</v>
      </c>
      <c r="S781" s="4">
        <f t="shared" ref="S781:S844" si="149">LN(G781/G780)</f>
        <v>3.7444411844203968E-2</v>
      </c>
      <c r="T781" s="4">
        <f t="shared" ref="T781:T844" si="150">LN(H781/H780)</f>
        <v>4.3980794236148577E-3</v>
      </c>
      <c r="U781" s="4">
        <f t="shared" ref="U781:U844" si="151">LN(I781/I780)</f>
        <v>-1.2259352878095507E-2</v>
      </c>
      <c r="V781" s="4">
        <f t="shared" ref="V781:V844" si="152">LN(J781/J780)</f>
        <v>2.336876223218219E-3</v>
      </c>
      <c r="W781" s="4">
        <f t="shared" ref="W781:W844" si="153">LN(K781/K780)</f>
        <v>-3.2697843484257638E-2</v>
      </c>
      <c r="X781" s="4">
        <f t="shared" ref="X781:X844" si="154">LN(L781/L780)</f>
        <v>-3.7219529968489123E-2</v>
      </c>
      <c r="Y781" s="4">
        <f t="shared" ref="Y781:Y844" si="155">LN(M781/M780)</f>
        <v>1.1327694504792844E-2</v>
      </c>
      <c r="Z781" s="4">
        <f t="shared" ref="Z781:Z844" si="156">LN(N781/N780)</f>
        <v>4.8852548245270234E-3</v>
      </c>
    </row>
    <row r="782" spans="2:26" x14ac:dyDescent="0.2">
      <c r="B782" s="2">
        <v>44180</v>
      </c>
      <c r="C782">
        <v>534.41999999999996</v>
      </c>
      <c r="D782">
        <v>221.6</v>
      </c>
      <c r="E782">
        <v>3165.12</v>
      </c>
      <c r="F782">
        <v>127.88</v>
      </c>
      <c r="G782">
        <v>519.78</v>
      </c>
      <c r="H782">
        <v>214.13</v>
      </c>
      <c r="I782">
        <v>1767.77</v>
      </c>
      <c r="J782">
        <v>275.55</v>
      </c>
      <c r="K782">
        <v>255.11</v>
      </c>
      <c r="L782">
        <v>173.94</v>
      </c>
      <c r="M782">
        <v>333.65</v>
      </c>
      <c r="N782">
        <v>208.36</v>
      </c>
      <c r="O782" s="4">
        <f t="shared" si="145"/>
        <v>3.8808789112179292E-3</v>
      </c>
      <c r="P782" s="4">
        <f t="shared" si="146"/>
        <v>3.6619313508775E-3</v>
      </c>
      <c r="Q782" s="4">
        <f t="shared" si="147"/>
        <v>2.5782627310647287E-3</v>
      </c>
      <c r="R782" s="4">
        <f t="shared" si="148"/>
        <v>4.8876186011212734E-2</v>
      </c>
      <c r="S782" s="4">
        <f t="shared" si="149"/>
        <v>-5.0662169384752941E-3</v>
      </c>
      <c r="T782" s="4">
        <f t="shared" si="150"/>
        <v>-3.2685079552299937E-4</v>
      </c>
      <c r="U782" s="4">
        <f t="shared" si="151"/>
        <v>4.3709658771420336E-3</v>
      </c>
      <c r="V782" s="4">
        <f t="shared" si="152"/>
        <v>4.9478035961910468E-3</v>
      </c>
      <c r="W782" s="4">
        <f t="shared" si="153"/>
        <v>-3.599800420587604E-3</v>
      </c>
      <c r="X782" s="4">
        <f t="shared" si="154"/>
        <v>2.7038123022529469E-2</v>
      </c>
      <c r="Y782" s="4">
        <f t="shared" si="155"/>
        <v>7.5210944186271094E-3</v>
      </c>
      <c r="Z782" s="4">
        <f t="shared" si="156"/>
        <v>5.3415588615865692E-3</v>
      </c>
    </row>
    <row r="783" spans="2:26" x14ac:dyDescent="0.2">
      <c r="B783" s="2">
        <v>44181</v>
      </c>
      <c r="C783">
        <v>529.70000000000005</v>
      </c>
      <c r="D783">
        <v>230.2</v>
      </c>
      <c r="E783">
        <v>3240.96</v>
      </c>
      <c r="F783">
        <v>127.81</v>
      </c>
      <c r="G783">
        <v>524.83000000000004</v>
      </c>
      <c r="H783">
        <v>219.28</v>
      </c>
      <c r="I783">
        <v>1763</v>
      </c>
      <c r="J783">
        <v>275.67</v>
      </c>
      <c r="K783">
        <v>261.89</v>
      </c>
      <c r="L783">
        <v>173.12</v>
      </c>
      <c r="M783">
        <v>332.1</v>
      </c>
      <c r="N783">
        <v>208.27</v>
      </c>
      <c r="O783" s="4">
        <f t="shared" si="145"/>
        <v>-8.8712381213519546E-3</v>
      </c>
      <c r="P783" s="4">
        <f t="shared" si="146"/>
        <v>3.8074541414653412E-2</v>
      </c>
      <c r="Q783" s="4">
        <f t="shared" si="147"/>
        <v>2.3678612644116644E-2</v>
      </c>
      <c r="R783" s="4">
        <f t="shared" si="148"/>
        <v>-5.4753804801760603E-4</v>
      </c>
      <c r="S783" s="4">
        <f t="shared" si="149"/>
        <v>9.6687555000864213E-3</v>
      </c>
      <c r="T783" s="4">
        <f t="shared" si="150"/>
        <v>2.3766144776405075E-2</v>
      </c>
      <c r="U783" s="4">
        <f t="shared" si="151"/>
        <v>-2.7019618394782613E-3</v>
      </c>
      <c r="V783" s="4">
        <f t="shared" si="152"/>
        <v>4.3539785165886351E-4</v>
      </c>
      <c r="W783" s="4">
        <f t="shared" si="153"/>
        <v>2.6229743579230167E-2</v>
      </c>
      <c r="X783" s="4">
        <f t="shared" si="154"/>
        <v>-4.7254165035023488E-3</v>
      </c>
      <c r="Y783" s="4">
        <f t="shared" si="155"/>
        <v>-4.6564109669144909E-3</v>
      </c>
      <c r="Z783" s="4">
        <f t="shared" si="156"/>
        <v>-4.3203802606595098E-4</v>
      </c>
    </row>
    <row r="784" spans="2:26" x14ac:dyDescent="0.2">
      <c r="B784" s="2">
        <v>44182</v>
      </c>
      <c r="C784">
        <v>533.65</v>
      </c>
      <c r="D784">
        <v>235.51</v>
      </c>
      <c r="E784">
        <v>3236.08</v>
      </c>
      <c r="F784">
        <v>128.69999999999999</v>
      </c>
      <c r="G784">
        <v>532.9</v>
      </c>
      <c r="H784">
        <v>219.42</v>
      </c>
      <c r="I784">
        <v>1747.9</v>
      </c>
      <c r="J784">
        <v>274.48</v>
      </c>
      <c r="K784">
        <v>264.43</v>
      </c>
      <c r="L784">
        <v>173.55</v>
      </c>
      <c r="M784">
        <v>336.9</v>
      </c>
      <c r="N784">
        <v>211.18</v>
      </c>
      <c r="O784" s="4">
        <f t="shared" si="145"/>
        <v>7.4293848094927678E-3</v>
      </c>
      <c r="P784" s="4">
        <f t="shared" si="146"/>
        <v>2.2804879112179648E-2</v>
      </c>
      <c r="Q784" s="4">
        <f t="shared" si="147"/>
        <v>-1.5068614439281917E-3</v>
      </c>
      <c r="R784" s="4">
        <f t="shared" si="148"/>
        <v>6.9393284584577967E-3</v>
      </c>
      <c r="S784" s="4">
        <f t="shared" si="149"/>
        <v>1.5259388672546278E-2</v>
      </c>
      <c r="T784" s="4">
        <f t="shared" si="150"/>
        <v>6.3824939481452528E-4</v>
      </c>
      <c r="U784" s="4">
        <f t="shared" si="151"/>
        <v>-8.6018360568293276E-3</v>
      </c>
      <c r="V784" s="4">
        <f t="shared" si="152"/>
        <v>-4.3260996307090249E-3</v>
      </c>
      <c r="W784" s="4">
        <f t="shared" si="153"/>
        <v>9.6519977164479104E-3</v>
      </c>
      <c r="X784" s="4">
        <f t="shared" si="154"/>
        <v>2.4807466496787208E-3</v>
      </c>
      <c r="Y784" s="4">
        <f t="shared" si="155"/>
        <v>1.4350022029806089E-2</v>
      </c>
      <c r="Z784" s="4">
        <f t="shared" si="156"/>
        <v>1.3875535527443557E-2</v>
      </c>
    </row>
    <row r="785" spans="2:26" x14ac:dyDescent="0.2">
      <c r="B785" s="2">
        <v>44183</v>
      </c>
      <c r="C785">
        <v>530.88</v>
      </c>
      <c r="D785">
        <v>236.45</v>
      </c>
      <c r="E785">
        <v>3201.65</v>
      </c>
      <c r="F785">
        <v>126.655</v>
      </c>
      <c r="G785">
        <v>534.45000000000005</v>
      </c>
      <c r="H785">
        <v>218.59</v>
      </c>
      <c r="I785">
        <v>1731.01</v>
      </c>
      <c r="J785">
        <v>276.39999999999998</v>
      </c>
      <c r="K785">
        <v>260</v>
      </c>
      <c r="L785">
        <v>172.89</v>
      </c>
      <c r="M785">
        <v>340.33</v>
      </c>
      <c r="N785">
        <v>211.31</v>
      </c>
      <c r="O785" s="4">
        <f t="shared" si="145"/>
        <v>-5.2041863578942147E-3</v>
      </c>
      <c r="P785" s="4">
        <f t="shared" si="146"/>
        <v>3.9833936899228107E-3</v>
      </c>
      <c r="Q785" s="4">
        <f t="shared" si="147"/>
        <v>-1.0696418852738193E-2</v>
      </c>
      <c r="R785" s="4">
        <f t="shared" si="148"/>
        <v>-1.6017260054867227E-2</v>
      </c>
      <c r="S785" s="4">
        <f t="shared" si="149"/>
        <v>2.9043914172182592E-3</v>
      </c>
      <c r="T785" s="4">
        <f t="shared" si="150"/>
        <v>-3.7898723474338136E-3</v>
      </c>
      <c r="U785" s="4">
        <f t="shared" si="151"/>
        <v>-9.7100141740083488E-3</v>
      </c>
      <c r="V785" s="4">
        <f t="shared" si="152"/>
        <v>6.9706933433203297E-3</v>
      </c>
      <c r="W785" s="4">
        <f t="shared" si="153"/>
        <v>-1.689493497320629E-2</v>
      </c>
      <c r="X785" s="4">
        <f t="shared" si="154"/>
        <v>-3.8101881911107006E-3</v>
      </c>
      <c r="Y785" s="4">
        <f t="shared" si="155"/>
        <v>1.0129584716789122E-2</v>
      </c>
      <c r="Z785" s="4">
        <f t="shared" si="156"/>
        <v>6.1539920046751995E-4</v>
      </c>
    </row>
    <row r="786" spans="2:26" x14ac:dyDescent="0.2">
      <c r="B786" s="2">
        <v>44186</v>
      </c>
      <c r="C786">
        <v>533.29</v>
      </c>
      <c r="D786">
        <v>237.72</v>
      </c>
      <c r="E786">
        <v>3206.18</v>
      </c>
      <c r="F786">
        <v>128.22999999999999</v>
      </c>
      <c r="G786">
        <v>528.91</v>
      </c>
      <c r="H786">
        <v>222.59</v>
      </c>
      <c r="I786">
        <v>1739.37</v>
      </c>
      <c r="J786">
        <v>272.79000000000002</v>
      </c>
      <c r="K786">
        <v>260.43</v>
      </c>
      <c r="L786">
        <v>170.69</v>
      </c>
      <c r="M786">
        <v>334.37</v>
      </c>
      <c r="N786">
        <v>209.01</v>
      </c>
      <c r="O786" s="4">
        <f t="shared" si="145"/>
        <v>4.5293592567230761E-3</v>
      </c>
      <c r="P786" s="4">
        <f t="shared" si="146"/>
        <v>5.3567414085751051E-3</v>
      </c>
      <c r="Q786" s="4">
        <f t="shared" si="147"/>
        <v>1.4138954231495053E-3</v>
      </c>
      <c r="R786" s="4">
        <f t="shared" si="148"/>
        <v>1.2358671923810599E-2</v>
      </c>
      <c r="S786" s="4">
        <f t="shared" si="149"/>
        <v>-1.0419895660942972E-2</v>
      </c>
      <c r="T786" s="4">
        <f t="shared" si="150"/>
        <v>1.8133685160607718E-2</v>
      </c>
      <c r="U786" s="4">
        <f t="shared" si="151"/>
        <v>4.8179255132309627E-3</v>
      </c>
      <c r="V786" s="4">
        <f t="shared" si="152"/>
        <v>-1.3146823487583541E-2</v>
      </c>
      <c r="W786" s="4">
        <f t="shared" si="153"/>
        <v>1.6524800562986448E-3</v>
      </c>
      <c r="X786" s="4">
        <f t="shared" si="154"/>
        <v>-1.280650834044309E-2</v>
      </c>
      <c r="Y786" s="4">
        <f t="shared" si="155"/>
        <v>-1.7667570861854651E-2</v>
      </c>
      <c r="Z786" s="4">
        <f t="shared" si="156"/>
        <v>-1.0944151868698706E-2</v>
      </c>
    </row>
    <row r="787" spans="2:26" x14ac:dyDescent="0.2">
      <c r="B787" s="2">
        <v>44187</v>
      </c>
      <c r="C787">
        <v>531.13</v>
      </c>
      <c r="D787">
        <v>243.49</v>
      </c>
      <c r="E787">
        <v>3206.52</v>
      </c>
      <c r="F787">
        <v>131.88</v>
      </c>
      <c r="G787">
        <v>527.33000000000004</v>
      </c>
      <c r="H787">
        <v>223.94</v>
      </c>
      <c r="I787">
        <v>1723.5</v>
      </c>
      <c r="J787">
        <v>267.08999999999997</v>
      </c>
      <c r="K787">
        <v>255.83</v>
      </c>
      <c r="L787">
        <v>170.45</v>
      </c>
      <c r="M787">
        <v>332.24</v>
      </c>
      <c r="N787">
        <v>205.84</v>
      </c>
      <c r="O787" s="4">
        <f t="shared" si="145"/>
        <v>-4.0585538883784206E-3</v>
      </c>
      <c r="P787" s="4">
        <f t="shared" si="146"/>
        <v>2.3982363419074053E-2</v>
      </c>
      <c r="Q787" s="4">
        <f t="shared" si="147"/>
        <v>1.0603957781231052E-4</v>
      </c>
      <c r="R787" s="4">
        <f t="shared" si="148"/>
        <v>2.8066891732505806E-2</v>
      </c>
      <c r="S787" s="4">
        <f t="shared" si="149"/>
        <v>-2.9917465320164123E-3</v>
      </c>
      <c r="T787" s="4">
        <f t="shared" si="150"/>
        <v>6.0466446295322288E-3</v>
      </c>
      <c r="U787" s="4">
        <f t="shared" si="151"/>
        <v>-9.1658717233434155E-3</v>
      </c>
      <c r="V787" s="4">
        <f t="shared" si="152"/>
        <v>-2.1116588152241794E-2</v>
      </c>
      <c r="W787" s="4">
        <f t="shared" si="153"/>
        <v>-1.7820949679426962E-2</v>
      </c>
      <c r="X787" s="4">
        <f t="shared" si="154"/>
        <v>-1.4070471923295104E-3</v>
      </c>
      <c r="Y787" s="4">
        <f t="shared" si="155"/>
        <v>-6.390564944943577E-3</v>
      </c>
      <c r="Z787" s="4">
        <f t="shared" si="156"/>
        <v>-1.5282929736648477E-2</v>
      </c>
    </row>
    <row r="788" spans="2:26" x14ac:dyDescent="0.2">
      <c r="B788" s="2">
        <v>44188</v>
      </c>
      <c r="C788">
        <v>520.37</v>
      </c>
      <c r="D788">
        <v>239.44</v>
      </c>
      <c r="E788">
        <v>3185.27</v>
      </c>
      <c r="F788">
        <v>130.96</v>
      </c>
      <c r="G788">
        <v>514.48</v>
      </c>
      <c r="H788">
        <v>221.02</v>
      </c>
      <c r="I788">
        <v>1732.38</v>
      </c>
      <c r="J788">
        <v>268.11</v>
      </c>
      <c r="K788">
        <v>256.18</v>
      </c>
      <c r="L788">
        <v>173.55</v>
      </c>
      <c r="M788">
        <v>329.23</v>
      </c>
      <c r="N788">
        <v>205.3</v>
      </c>
      <c r="O788" s="4">
        <f t="shared" si="145"/>
        <v>-2.0466715356887082E-2</v>
      </c>
      <c r="P788" s="4">
        <f t="shared" si="146"/>
        <v>-1.6773010373090442E-2</v>
      </c>
      <c r="Q788" s="4">
        <f t="shared" si="147"/>
        <v>-6.649179116112112E-3</v>
      </c>
      <c r="R788" s="4">
        <f t="shared" si="148"/>
        <v>-7.0004851406506958E-3</v>
      </c>
      <c r="S788" s="4">
        <f t="shared" si="149"/>
        <v>-2.4669856700387748E-2</v>
      </c>
      <c r="T788" s="4">
        <f t="shared" si="150"/>
        <v>-1.3124963671414658E-2</v>
      </c>
      <c r="U788" s="4">
        <f t="shared" si="151"/>
        <v>5.1390786390077417E-3</v>
      </c>
      <c r="V788" s="4">
        <f t="shared" si="152"/>
        <v>3.8116638077209026E-3</v>
      </c>
      <c r="W788" s="4">
        <f t="shared" si="153"/>
        <v>1.3671610105906139E-3</v>
      </c>
      <c r="X788" s="4">
        <f t="shared" si="154"/>
        <v>1.8023743723883358E-2</v>
      </c>
      <c r="Y788" s="4">
        <f t="shared" si="155"/>
        <v>-9.1010046595200091E-3</v>
      </c>
      <c r="Z788" s="4">
        <f t="shared" si="156"/>
        <v>-2.6268439486008318E-3</v>
      </c>
    </row>
    <row r="789" spans="2:26" x14ac:dyDescent="0.2">
      <c r="B789" s="2">
        <v>44189</v>
      </c>
      <c r="C789">
        <v>519.75</v>
      </c>
      <c r="D789">
        <v>238.64</v>
      </c>
      <c r="E789">
        <v>3172.69</v>
      </c>
      <c r="F789">
        <v>131.97</v>
      </c>
      <c r="G789">
        <v>513.97</v>
      </c>
      <c r="H789">
        <v>222.75</v>
      </c>
      <c r="I789">
        <v>1738.85</v>
      </c>
      <c r="J789">
        <v>267.39999999999998</v>
      </c>
      <c r="K789">
        <v>222</v>
      </c>
      <c r="L789">
        <v>173.73</v>
      </c>
      <c r="M789">
        <v>336</v>
      </c>
      <c r="N789">
        <v>208.7</v>
      </c>
      <c r="O789" s="4">
        <f t="shared" si="145"/>
        <v>-1.1921702754149107E-3</v>
      </c>
      <c r="P789" s="4">
        <f t="shared" si="146"/>
        <v>-3.3467233379504886E-3</v>
      </c>
      <c r="Q789" s="4">
        <f t="shared" si="147"/>
        <v>-3.9572493116374194E-3</v>
      </c>
      <c r="R789" s="4">
        <f t="shared" si="148"/>
        <v>7.682690965858531E-3</v>
      </c>
      <c r="S789" s="4">
        <f t="shared" si="149"/>
        <v>-9.9178383354465278E-4</v>
      </c>
      <c r="T789" s="4">
        <f t="shared" si="150"/>
        <v>7.7968711902824386E-3</v>
      </c>
      <c r="U789" s="4">
        <f t="shared" si="151"/>
        <v>3.7277895688167654E-3</v>
      </c>
      <c r="V789" s="4">
        <f t="shared" si="152"/>
        <v>-2.6516793935676447E-3</v>
      </c>
      <c r="W789" s="4">
        <f t="shared" si="153"/>
        <v>-0.14320294053071064</v>
      </c>
      <c r="X789" s="4">
        <f t="shared" si="154"/>
        <v>1.0366275980127745E-3</v>
      </c>
      <c r="Y789" s="4">
        <f t="shared" si="155"/>
        <v>2.0354565300225978E-2</v>
      </c>
      <c r="Z789" s="4">
        <f t="shared" si="156"/>
        <v>1.6425490058267007E-2</v>
      </c>
    </row>
    <row r="790" spans="2:26" x14ac:dyDescent="0.2">
      <c r="B790" s="2">
        <v>44190</v>
      </c>
      <c r="C790">
        <v>519.75</v>
      </c>
      <c r="D790">
        <v>238.64</v>
      </c>
      <c r="E790">
        <v>3172.69</v>
      </c>
      <c r="F790">
        <v>131.97</v>
      </c>
      <c r="G790">
        <v>513.97</v>
      </c>
      <c r="H790">
        <v>222.75</v>
      </c>
      <c r="I790">
        <v>1738.85</v>
      </c>
      <c r="J790">
        <v>267.39999999999998</v>
      </c>
      <c r="K790">
        <v>222</v>
      </c>
      <c r="L790">
        <v>173.73</v>
      </c>
      <c r="M790">
        <v>336</v>
      </c>
      <c r="N790">
        <v>208.7</v>
      </c>
      <c r="O790" s="4">
        <f t="shared" si="145"/>
        <v>0</v>
      </c>
      <c r="P790" s="4">
        <f t="shared" si="146"/>
        <v>0</v>
      </c>
      <c r="Q790" s="4">
        <f t="shared" si="147"/>
        <v>0</v>
      </c>
      <c r="R790" s="4">
        <f t="shared" si="148"/>
        <v>0</v>
      </c>
      <c r="S790" s="4">
        <f t="shared" si="149"/>
        <v>0</v>
      </c>
      <c r="T790" s="4">
        <f t="shared" si="150"/>
        <v>0</v>
      </c>
      <c r="U790" s="4">
        <f t="shared" si="151"/>
        <v>0</v>
      </c>
      <c r="V790" s="4">
        <f t="shared" si="152"/>
        <v>0</v>
      </c>
      <c r="W790" s="4">
        <f t="shared" si="153"/>
        <v>0</v>
      </c>
      <c r="X790" s="4">
        <f t="shared" si="154"/>
        <v>0</v>
      </c>
      <c r="Y790" s="4">
        <f t="shared" si="155"/>
        <v>0</v>
      </c>
      <c r="Z790" s="4">
        <f t="shared" si="156"/>
        <v>0</v>
      </c>
    </row>
    <row r="791" spans="2:26" x14ac:dyDescent="0.2">
      <c r="B791" s="2">
        <v>44193</v>
      </c>
      <c r="C791">
        <v>516</v>
      </c>
      <c r="D791">
        <v>235.73</v>
      </c>
      <c r="E791">
        <v>3283.96</v>
      </c>
      <c r="F791">
        <v>136.69</v>
      </c>
      <c r="G791">
        <v>519.12</v>
      </c>
      <c r="H791">
        <v>224.96</v>
      </c>
      <c r="I791">
        <v>1776.09</v>
      </c>
      <c r="J791">
        <v>277</v>
      </c>
      <c r="K791">
        <v>222.36</v>
      </c>
      <c r="L791">
        <v>178.86</v>
      </c>
      <c r="M791">
        <v>344.47</v>
      </c>
      <c r="N791">
        <v>212.63</v>
      </c>
      <c r="O791" s="4">
        <f t="shared" si="145"/>
        <v>-7.2411612565595855E-3</v>
      </c>
      <c r="P791" s="4">
        <f t="shared" si="146"/>
        <v>-1.226905792263688E-2</v>
      </c>
      <c r="Q791" s="4">
        <f t="shared" si="147"/>
        <v>3.4470202758034391E-2</v>
      </c>
      <c r="R791" s="4">
        <f t="shared" si="148"/>
        <v>3.5140964135823585E-2</v>
      </c>
      <c r="S791" s="4">
        <f t="shared" si="149"/>
        <v>9.9701723198498508E-3</v>
      </c>
      <c r="T791" s="4">
        <f t="shared" si="150"/>
        <v>9.872542271381431E-3</v>
      </c>
      <c r="U791" s="4">
        <f t="shared" si="151"/>
        <v>2.1190343779077619E-2</v>
      </c>
      <c r="V791" s="4">
        <f t="shared" si="152"/>
        <v>3.5271841519495702E-2</v>
      </c>
      <c r="W791" s="4">
        <f t="shared" si="153"/>
        <v>1.6203082129892612E-3</v>
      </c>
      <c r="X791" s="4">
        <f t="shared" si="154"/>
        <v>2.9101007012227086E-2</v>
      </c>
      <c r="Y791" s="4">
        <f t="shared" si="155"/>
        <v>2.4895843969996074E-2</v>
      </c>
      <c r="Z791" s="4">
        <f t="shared" si="156"/>
        <v>1.8655751935455003E-2</v>
      </c>
    </row>
    <row r="792" spans="2:26" x14ac:dyDescent="0.2">
      <c r="B792" s="2">
        <v>44194</v>
      </c>
      <c r="C792">
        <v>517.73</v>
      </c>
      <c r="D792">
        <v>231.03</v>
      </c>
      <c r="E792">
        <v>3322</v>
      </c>
      <c r="F792">
        <v>134.87</v>
      </c>
      <c r="G792">
        <v>530.87</v>
      </c>
      <c r="H792">
        <v>224.15</v>
      </c>
      <c r="I792">
        <v>1758.72</v>
      </c>
      <c r="J792">
        <v>276.77999999999997</v>
      </c>
      <c r="K792">
        <v>236.26</v>
      </c>
      <c r="L792">
        <v>177.3</v>
      </c>
      <c r="M792">
        <v>346.66</v>
      </c>
      <c r="N792">
        <v>214.37</v>
      </c>
      <c r="O792" s="4">
        <f t="shared" si="145"/>
        <v>3.3471053662279212E-3</v>
      </c>
      <c r="P792" s="4">
        <f t="shared" si="146"/>
        <v>-2.0139510064587699E-2</v>
      </c>
      <c r="Q792" s="4">
        <f t="shared" si="147"/>
        <v>1.151699994306731E-2</v>
      </c>
      <c r="R792" s="4">
        <f t="shared" si="148"/>
        <v>-1.3404236635795356E-2</v>
      </c>
      <c r="S792" s="4">
        <f t="shared" si="149"/>
        <v>2.2382099863171377E-2</v>
      </c>
      <c r="T792" s="4">
        <f t="shared" si="150"/>
        <v>-3.607138020851588E-3</v>
      </c>
      <c r="U792" s="4">
        <f t="shared" si="151"/>
        <v>-9.8280472300018244E-3</v>
      </c>
      <c r="V792" s="4">
        <f t="shared" si="152"/>
        <v>-7.9453938955444299E-4</v>
      </c>
      <c r="W792" s="4">
        <f t="shared" si="153"/>
        <v>6.0635203435105096E-2</v>
      </c>
      <c r="X792" s="4">
        <f t="shared" si="154"/>
        <v>-8.7601638378729356E-3</v>
      </c>
      <c r="Y792" s="4">
        <f t="shared" si="155"/>
        <v>6.3374685799641416E-3</v>
      </c>
      <c r="Z792" s="4">
        <f t="shared" si="156"/>
        <v>8.1499280144342271E-3</v>
      </c>
    </row>
    <row r="793" spans="2:26" x14ac:dyDescent="0.2">
      <c r="B793" s="2">
        <v>44195</v>
      </c>
      <c r="C793">
        <v>525.83000000000004</v>
      </c>
      <c r="D793">
        <v>231.51</v>
      </c>
      <c r="E793">
        <v>3285.85</v>
      </c>
      <c r="F793">
        <v>133.72</v>
      </c>
      <c r="G793">
        <v>524.59</v>
      </c>
      <c r="H793">
        <v>221.68</v>
      </c>
      <c r="I793">
        <v>1739.52</v>
      </c>
      <c r="J793">
        <v>271.87</v>
      </c>
      <c r="K793">
        <v>238.39</v>
      </c>
      <c r="L793">
        <v>181.17</v>
      </c>
      <c r="M793">
        <v>355.55</v>
      </c>
      <c r="N793">
        <v>218.36</v>
      </c>
      <c r="O793" s="4">
        <f t="shared" si="145"/>
        <v>1.5524095735160051E-2</v>
      </c>
      <c r="P793" s="4">
        <f t="shared" si="146"/>
        <v>2.0754969183529831E-3</v>
      </c>
      <c r="Q793" s="4">
        <f t="shared" si="147"/>
        <v>-1.0941640822441786E-2</v>
      </c>
      <c r="R793" s="4">
        <f t="shared" si="148"/>
        <v>-8.563289976868442E-3</v>
      </c>
      <c r="S793" s="4">
        <f t="shared" si="149"/>
        <v>-1.1900165067580711E-2</v>
      </c>
      <c r="T793" s="4">
        <f t="shared" si="150"/>
        <v>-1.1080570046725515E-2</v>
      </c>
      <c r="U793" s="4">
        <f t="shared" si="151"/>
        <v>-1.097705863115102E-2</v>
      </c>
      <c r="V793" s="4">
        <f t="shared" si="152"/>
        <v>-1.7898955928546161E-2</v>
      </c>
      <c r="W793" s="4">
        <f t="shared" si="153"/>
        <v>8.9750944823250179E-3</v>
      </c>
      <c r="X793" s="4">
        <f t="shared" si="154"/>
        <v>2.1592603907757128E-2</v>
      </c>
      <c r="Y793" s="4">
        <f t="shared" si="155"/>
        <v>2.5321413816362676E-2</v>
      </c>
      <c r="Z793" s="4">
        <f t="shared" si="156"/>
        <v>1.8441582880512522E-2</v>
      </c>
    </row>
    <row r="794" spans="2:26" x14ac:dyDescent="0.2">
      <c r="B794" s="2">
        <v>44196</v>
      </c>
      <c r="C794">
        <v>522.20000000000005</v>
      </c>
      <c r="D794">
        <v>234.2</v>
      </c>
      <c r="E794">
        <v>3256.93</v>
      </c>
      <c r="F794">
        <v>132.69</v>
      </c>
      <c r="G794">
        <v>540.73</v>
      </c>
      <c r="H794">
        <v>222.42</v>
      </c>
      <c r="I794">
        <v>1751.88</v>
      </c>
      <c r="J794">
        <v>273.16000000000003</v>
      </c>
      <c r="K794">
        <v>232.73</v>
      </c>
      <c r="L794">
        <v>181.18</v>
      </c>
      <c r="M794">
        <v>356.94</v>
      </c>
      <c r="N794">
        <v>218.73</v>
      </c>
      <c r="O794" s="4">
        <f t="shared" si="145"/>
        <v>-6.9273103179220141E-3</v>
      </c>
      <c r="P794" s="4">
        <f t="shared" si="146"/>
        <v>1.1552382025995553E-2</v>
      </c>
      <c r="Q794" s="4">
        <f t="shared" si="147"/>
        <v>-8.8403364762342316E-3</v>
      </c>
      <c r="R794" s="4">
        <f t="shared" si="148"/>
        <v>-7.7324810035527686E-3</v>
      </c>
      <c r="S794" s="4">
        <f t="shared" si="149"/>
        <v>3.0303073372624251E-2</v>
      </c>
      <c r="T794" s="4">
        <f t="shared" si="150"/>
        <v>3.332585835972862E-3</v>
      </c>
      <c r="U794" s="4">
        <f t="shared" si="151"/>
        <v>7.0802839172195162E-3</v>
      </c>
      <c r="V794" s="4">
        <f t="shared" si="152"/>
        <v>4.7336932236507236E-3</v>
      </c>
      <c r="W794" s="4">
        <f t="shared" si="153"/>
        <v>-2.4029004646125191E-2</v>
      </c>
      <c r="X794" s="4">
        <f t="shared" si="154"/>
        <v>5.5195253222322148E-5</v>
      </c>
      <c r="Y794" s="4">
        <f t="shared" si="155"/>
        <v>3.9018140983422926E-3</v>
      </c>
      <c r="Z794" s="4">
        <f t="shared" si="156"/>
        <v>1.6930155728917405E-3</v>
      </c>
    </row>
    <row r="795" spans="2:26" x14ac:dyDescent="0.2">
      <c r="B795" s="2">
        <v>44197</v>
      </c>
      <c r="C795">
        <v>522.20000000000005</v>
      </c>
      <c r="D795">
        <v>234.2</v>
      </c>
      <c r="E795">
        <v>3256.93</v>
      </c>
      <c r="F795">
        <v>132.69</v>
      </c>
      <c r="G795">
        <v>540.73</v>
      </c>
      <c r="H795">
        <v>222.42</v>
      </c>
      <c r="I795">
        <v>1751.88</v>
      </c>
      <c r="J795">
        <v>273.16000000000003</v>
      </c>
      <c r="K795">
        <v>232.73</v>
      </c>
      <c r="L795">
        <v>181.18</v>
      </c>
      <c r="M795">
        <v>356.94</v>
      </c>
      <c r="N795">
        <v>218.73</v>
      </c>
      <c r="O795" s="4">
        <f t="shared" si="145"/>
        <v>0</v>
      </c>
      <c r="P795" s="4">
        <f t="shared" si="146"/>
        <v>0</v>
      </c>
      <c r="Q795" s="4">
        <f t="shared" si="147"/>
        <v>0</v>
      </c>
      <c r="R795" s="4">
        <f t="shared" si="148"/>
        <v>0</v>
      </c>
      <c r="S795" s="4">
        <f t="shared" si="149"/>
        <v>0</v>
      </c>
      <c r="T795" s="4">
        <f t="shared" si="150"/>
        <v>0</v>
      </c>
      <c r="U795" s="4">
        <f t="shared" si="151"/>
        <v>0</v>
      </c>
      <c r="V795" s="4">
        <f t="shared" si="152"/>
        <v>0</v>
      </c>
      <c r="W795" s="4">
        <f t="shared" si="153"/>
        <v>0</v>
      </c>
      <c r="X795" s="4">
        <f t="shared" si="154"/>
        <v>0</v>
      </c>
      <c r="Y795" s="4">
        <f t="shared" si="155"/>
        <v>0</v>
      </c>
      <c r="Z795" s="4">
        <f t="shared" si="156"/>
        <v>0</v>
      </c>
    </row>
    <row r="796" spans="2:26" x14ac:dyDescent="0.2">
      <c r="B796" s="2">
        <v>44200</v>
      </c>
      <c r="C796">
        <v>524.54</v>
      </c>
      <c r="D796">
        <v>231.92</v>
      </c>
      <c r="E796">
        <v>3186.63</v>
      </c>
      <c r="F796">
        <v>129.41</v>
      </c>
      <c r="G796">
        <v>522.86</v>
      </c>
      <c r="H796">
        <v>217.69</v>
      </c>
      <c r="I796">
        <v>1728.24</v>
      </c>
      <c r="J796">
        <v>268.94</v>
      </c>
      <c r="K796">
        <v>227.85</v>
      </c>
      <c r="L796">
        <v>177.68</v>
      </c>
      <c r="M796">
        <v>351.49</v>
      </c>
      <c r="N796">
        <v>217.76</v>
      </c>
      <c r="O796" s="4">
        <f t="shared" si="145"/>
        <v>4.4710317711619176E-3</v>
      </c>
      <c r="P796" s="4">
        <f t="shared" si="146"/>
        <v>-9.782966550216916E-3</v>
      </c>
      <c r="Q796" s="4">
        <f t="shared" si="147"/>
        <v>-2.1821101839575197E-2</v>
      </c>
      <c r="R796" s="4">
        <f t="shared" si="148"/>
        <v>-2.5029921714766316E-2</v>
      </c>
      <c r="S796" s="4">
        <f t="shared" si="149"/>
        <v>-3.3606336675085079E-2</v>
      </c>
      <c r="T796" s="4">
        <f t="shared" si="150"/>
        <v>-2.1495453977850937E-2</v>
      </c>
      <c r="U796" s="4">
        <f t="shared" si="151"/>
        <v>-1.358594739116787E-2</v>
      </c>
      <c r="V796" s="4">
        <f t="shared" si="152"/>
        <v>-1.5569397697164759E-2</v>
      </c>
      <c r="W796" s="4">
        <f t="shared" si="153"/>
        <v>-2.1191465646681992E-2</v>
      </c>
      <c r="X796" s="4">
        <f t="shared" si="154"/>
        <v>-1.9506832654969785E-2</v>
      </c>
      <c r="Y796" s="4">
        <f t="shared" si="155"/>
        <v>-1.5386439083978094E-2</v>
      </c>
      <c r="Z796" s="4">
        <f t="shared" si="156"/>
        <v>-4.444553583292727E-3</v>
      </c>
    </row>
    <row r="797" spans="2:26" x14ac:dyDescent="0.2">
      <c r="B797" s="2">
        <v>44201</v>
      </c>
      <c r="C797">
        <v>536.19000000000005</v>
      </c>
      <c r="D797">
        <v>234.91</v>
      </c>
      <c r="E797">
        <v>3218.51</v>
      </c>
      <c r="F797">
        <v>131.01</v>
      </c>
      <c r="G797">
        <v>520.79999999999995</v>
      </c>
      <c r="H797">
        <v>217.9</v>
      </c>
      <c r="I797">
        <v>1740.92</v>
      </c>
      <c r="J797">
        <v>270.97000000000003</v>
      </c>
      <c r="K797">
        <v>240.4</v>
      </c>
      <c r="L797">
        <v>178.44</v>
      </c>
      <c r="M797">
        <v>347.42</v>
      </c>
      <c r="N797">
        <v>214.51</v>
      </c>
      <c r="O797" s="4">
        <f t="shared" si="145"/>
        <v>2.1966887834206559E-2</v>
      </c>
      <c r="P797" s="4">
        <f t="shared" si="146"/>
        <v>1.2809977452273925E-2</v>
      </c>
      <c r="Q797" s="4">
        <f t="shared" si="147"/>
        <v>9.9545874902946235E-3</v>
      </c>
      <c r="R797" s="4">
        <f t="shared" si="148"/>
        <v>1.2287997332000481E-2</v>
      </c>
      <c r="S797" s="4">
        <f t="shared" si="149"/>
        <v>-3.9476509116833439E-3</v>
      </c>
      <c r="T797" s="4">
        <f t="shared" si="150"/>
        <v>9.6420953772923174E-4</v>
      </c>
      <c r="U797" s="4">
        <f t="shared" si="151"/>
        <v>7.3101595006050367E-3</v>
      </c>
      <c r="V797" s="4">
        <f t="shared" si="152"/>
        <v>7.5198072491463458E-3</v>
      </c>
      <c r="W797" s="4">
        <f t="shared" si="153"/>
        <v>5.3616684951160912E-2</v>
      </c>
      <c r="X797" s="4">
        <f t="shared" si="154"/>
        <v>4.2682306738919176E-3</v>
      </c>
      <c r="Y797" s="4">
        <f t="shared" si="155"/>
        <v>-1.1646838670113825E-2</v>
      </c>
      <c r="Z797" s="4">
        <f t="shared" si="156"/>
        <v>-1.5037181575144781E-2</v>
      </c>
    </row>
    <row r="798" spans="2:26" x14ac:dyDescent="0.2">
      <c r="B798" s="2">
        <v>44202</v>
      </c>
      <c r="C798">
        <v>504.58</v>
      </c>
      <c r="D798">
        <v>226.83</v>
      </c>
      <c r="E798">
        <v>3138.38</v>
      </c>
      <c r="F798">
        <v>126.6</v>
      </c>
      <c r="G798">
        <v>500.49</v>
      </c>
      <c r="H798">
        <v>212.25</v>
      </c>
      <c r="I798">
        <v>1735.29</v>
      </c>
      <c r="J798">
        <v>263.31</v>
      </c>
      <c r="K798">
        <v>227.61</v>
      </c>
      <c r="L798">
        <v>179.12</v>
      </c>
      <c r="M798">
        <v>347.55</v>
      </c>
      <c r="N798">
        <v>212.62</v>
      </c>
      <c r="O798" s="4">
        <f t="shared" si="145"/>
        <v>-6.0762175803677536E-2</v>
      </c>
      <c r="P798" s="4">
        <f t="shared" si="146"/>
        <v>-3.5001623827385607E-2</v>
      </c>
      <c r="Q798" s="4">
        <f t="shared" si="147"/>
        <v>-2.5211776324220368E-2</v>
      </c>
      <c r="R798" s="4">
        <f t="shared" si="148"/>
        <v>-3.4241146455503475E-2</v>
      </c>
      <c r="S798" s="4">
        <f t="shared" si="149"/>
        <v>-3.9778472358667355E-2</v>
      </c>
      <c r="T798" s="4">
        <f t="shared" si="150"/>
        <v>-2.6271416759117483E-2</v>
      </c>
      <c r="U798" s="4">
        <f t="shared" si="151"/>
        <v>-3.239162721802242E-3</v>
      </c>
      <c r="V798" s="4">
        <f t="shared" si="152"/>
        <v>-2.8676068372734256E-2</v>
      </c>
      <c r="W798" s="4">
        <f t="shared" si="153"/>
        <v>-5.4670564642959371E-2</v>
      </c>
      <c r="X798" s="4">
        <f t="shared" si="154"/>
        <v>3.8035620304354609E-3</v>
      </c>
      <c r="Y798" s="4">
        <f t="shared" si="155"/>
        <v>3.741168727176615E-4</v>
      </c>
      <c r="Z798" s="4">
        <f t="shared" si="156"/>
        <v>-8.8498224675519557E-3</v>
      </c>
    </row>
    <row r="799" spans="2:26" x14ac:dyDescent="0.2">
      <c r="B799" s="2">
        <v>44203</v>
      </c>
      <c r="C799">
        <v>533.76</v>
      </c>
      <c r="D799">
        <v>235.04</v>
      </c>
      <c r="E799">
        <v>3162.16</v>
      </c>
      <c r="F799">
        <v>130.91999999999999</v>
      </c>
      <c r="G799">
        <v>508.89</v>
      </c>
      <c r="H799">
        <v>218.29</v>
      </c>
      <c r="I799">
        <v>1787.25</v>
      </c>
      <c r="J799">
        <v>268.74</v>
      </c>
      <c r="K799">
        <v>226.9</v>
      </c>
      <c r="L799">
        <v>178.58</v>
      </c>
      <c r="M799">
        <v>349.86</v>
      </c>
      <c r="N799">
        <v>213.81</v>
      </c>
      <c r="O799" s="4">
        <f t="shared" si="145"/>
        <v>5.6219899663607673E-2</v>
      </c>
      <c r="P799" s="4">
        <f t="shared" si="146"/>
        <v>3.5554874187278894E-2</v>
      </c>
      <c r="Q799" s="4">
        <f t="shared" si="147"/>
        <v>7.5485951736879086E-3</v>
      </c>
      <c r="R799" s="4">
        <f t="shared" si="148"/>
        <v>3.3553939922903862E-2</v>
      </c>
      <c r="S799" s="4">
        <f t="shared" si="149"/>
        <v>1.6644264640049176E-2</v>
      </c>
      <c r="T799" s="4">
        <f t="shared" si="150"/>
        <v>2.8059628794814277E-2</v>
      </c>
      <c r="U799" s="4">
        <f t="shared" si="151"/>
        <v>2.9503579259437425E-2</v>
      </c>
      <c r="V799" s="4">
        <f t="shared" si="152"/>
        <v>2.0412324175127897E-2</v>
      </c>
      <c r="W799" s="4">
        <f t="shared" si="153"/>
        <v>-3.1242462322971544E-3</v>
      </c>
      <c r="X799" s="4">
        <f t="shared" si="154"/>
        <v>-3.0192922014290013E-3</v>
      </c>
      <c r="Y799" s="4">
        <f t="shared" si="155"/>
        <v>6.6245349156247354E-3</v>
      </c>
      <c r="Z799" s="4">
        <f t="shared" si="156"/>
        <v>5.5812353214298458E-3</v>
      </c>
    </row>
    <row r="800" spans="2:26" x14ac:dyDescent="0.2">
      <c r="B800" s="2">
        <v>44204</v>
      </c>
      <c r="C800">
        <v>531.07000000000005</v>
      </c>
      <c r="D800">
        <v>242.46</v>
      </c>
      <c r="E800">
        <v>3182.7</v>
      </c>
      <c r="F800">
        <v>132.05000000000001</v>
      </c>
      <c r="G800">
        <v>510.4</v>
      </c>
      <c r="H800">
        <v>219.62</v>
      </c>
      <c r="I800">
        <v>1807.21</v>
      </c>
      <c r="J800">
        <v>267.57</v>
      </c>
      <c r="K800">
        <v>236.19</v>
      </c>
      <c r="L800">
        <v>178.69</v>
      </c>
      <c r="M800">
        <v>353.85</v>
      </c>
      <c r="N800">
        <v>215.45</v>
      </c>
      <c r="O800" s="4">
        <f t="shared" si="145"/>
        <v>-5.0524604347735001E-3</v>
      </c>
      <c r="P800" s="4">
        <f t="shared" si="146"/>
        <v>3.1081035892870205E-2</v>
      </c>
      <c r="Q800" s="4">
        <f t="shared" si="147"/>
        <v>6.4745547585842982E-3</v>
      </c>
      <c r="R800" s="4">
        <f t="shared" si="148"/>
        <v>8.594189110161592E-3</v>
      </c>
      <c r="S800" s="4">
        <f t="shared" si="149"/>
        <v>2.9628488548389428E-3</v>
      </c>
      <c r="T800" s="4">
        <f t="shared" si="150"/>
        <v>6.0743261832960837E-3</v>
      </c>
      <c r="U800" s="4">
        <f t="shared" si="151"/>
        <v>1.1106093913391095E-2</v>
      </c>
      <c r="V800" s="4">
        <f t="shared" si="152"/>
        <v>-4.3631551010380777E-3</v>
      </c>
      <c r="W800" s="4">
        <f t="shared" si="153"/>
        <v>4.0127174078689508E-2</v>
      </c>
      <c r="X800" s="4">
        <f t="shared" si="154"/>
        <v>6.1578080149956194E-4</v>
      </c>
      <c r="Y800" s="4">
        <f t="shared" si="155"/>
        <v>1.1340020059674027E-2</v>
      </c>
      <c r="Z800" s="4">
        <f t="shared" si="156"/>
        <v>7.6410938799578668E-3</v>
      </c>
    </row>
    <row r="801" spans="2:26" x14ac:dyDescent="0.2">
      <c r="B801" s="2">
        <v>44207</v>
      </c>
      <c r="C801">
        <v>544.86</v>
      </c>
      <c r="D801">
        <v>237.5</v>
      </c>
      <c r="E801">
        <v>3114.21</v>
      </c>
      <c r="F801">
        <v>128.97999999999999</v>
      </c>
      <c r="G801">
        <v>499.1</v>
      </c>
      <c r="H801">
        <v>217.49</v>
      </c>
      <c r="I801">
        <v>1766.72</v>
      </c>
      <c r="J801">
        <v>256.83999999999997</v>
      </c>
      <c r="K801">
        <v>227.37</v>
      </c>
      <c r="L801">
        <v>179.09</v>
      </c>
      <c r="M801">
        <v>348.2</v>
      </c>
      <c r="N801">
        <v>212.89</v>
      </c>
      <c r="O801" s="4">
        <f t="shared" si="145"/>
        <v>2.5635041634238236E-2</v>
      </c>
      <c r="P801" s="4">
        <f t="shared" si="146"/>
        <v>-2.0669124843741411E-2</v>
      </c>
      <c r="Q801" s="4">
        <f t="shared" si="147"/>
        <v>-2.1754384633613608E-2</v>
      </c>
      <c r="R801" s="4">
        <f t="shared" si="148"/>
        <v>-2.3523285160910033E-2</v>
      </c>
      <c r="S801" s="4">
        <f t="shared" si="149"/>
        <v>-2.2388255555016452E-2</v>
      </c>
      <c r="T801" s="4">
        <f t="shared" si="150"/>
        <v>-9.7459077092977853E-3</v>
      </c>
      <c r="U801" s="4">
        <f t="shared" si="151"/>
        <v>-2.2659499464672481E-2</v>
      </c>
      <c r="V801" s="4">
        <f t="shared" si="152"/>
        <v>-4.0927891420378178E-2</v>
      </c>
      <c r="W801" s="4">
        <f t="shared" si="153"/>
        <v>-3.8057919372438069E-2</v>
      </c>
      <c r="X801" s="4">
        <f t="shared" si="154"/>
        <v>2.2360118880782186E-3</v>
      </c>
      <c r="Y801" s="4">
        <f t="shared" si="155"/>
        <v>-1.6096067187705208E-2</v>
      </c>
      <c r="Z801" s="4">
        <f t="shared" si="156"/>
        <v>-1.1953263674199986E-2</v>
      </c>
    </row>
    <row r="802" spans="2:26" x14ac:dyDescent="0.2">
      <c r="B802" s="2">
        <v>44208</v>
      </c>
      <c r="C802">
        <v>539.39</v>
      </c>
      <c r="D802">
        <v>237.64</v>
      </c>
      <c r="E802">
        <v>3120.83</v>
      </c>
      <c r="F802">
        <v>128.80000000000001</v>
      </c>
      <c r="G802">
        <v>494.25</v>
      </c>
      <c r="H802">
        <v>214.93</v>
      </c>
      <c r="I802">
        <v>1746.55</v>
      </c>
      <c r="J802">
        <v>251.09</v>
      </c>
      <c r="K802">
        <v>225.6</v>
      </c>
      <c r="L802">
        <v>175.99</v>
      </c>
      <c r="M802">
        <v>342.92</v>
      </c>
      <c r="N802">
        <v>208.86</v>
      </c>
      <c r="O802" s="4">
        <f t="shared" si="145"/>
        <v>-1.0090009513552054E-2</v>
      </c>
      <c r="P802" s="4">
        <f t="shared" si="146"/>
        <v>5.8930001284473305E-4</v>
      </c>
      <c r="Q802" s="4">
        <f t="shared" si="147"/>
        <v>2.1234835662851934E-3</v>
      </c>
      <c r="R802" s="4">
        <f t="shared" si="148"/>
        <v>-1.3965399119778771E-3</v>
      </c>
      <c r="S802" s="4">
        <f t="shared" si="149"/>
        <v>-9.7650144248373483E-3</v>
      </c>
      <c r="T802" s="4">
        <f t="shared" si="150"/>
        <v>-1.1840478741084941E-2</v>
      </c>
      <c r="U802" s="4">
        <f t="shared" si="151"/>
        <v>-1.148230657264286E-2</v>
      </c>
      <c r="V802" s="4">
        <f t="shared" si="152"/>
        <v>-2.2641882326343024E-2</v>
      </c>
      <c r="W802" s="4">
        <f t="shared" si="153"/>
        <v>-7.8151268681436736E-3</v>
      </c>
      <c r="X802" s="4">
        <f t="shared" si="154"/>
        <v>-1.7461297536528374E-2</v>
      </c>
      <c r="Y802" s="4">
        <f t="shared" si="155"/>
        <v>-1.527984352353343E-2</v>
      </c>
      <c r="Z802" s="4">
        <f t="shared" si="156"/>
        <v>-1.9111429336244393E-2</v>
      </c>
    </row>
    <row r="803" spans="2:26" x14ac:dyDescent="0.2">
      <c r="B803" s="2">
        <v>44209</v>
      </c>
      <c r="C803">
        <v>541.27</v>
      </c>
      <c r="D803">
        <v>244.9</v>
      </c>
      <c r="E803">
        <v>3165.89</v>
      </c>
      <c r="F803">
        <v>130.88999999999999</v>
      </c>
      <c r="G803">
        <v>507.79</v>
      </c>
      <c r="H803">
        <v>216.34</v>
      </c>
      <c r="I803">
        <v>1754.4</v>
      </c>
      <c r="J803">
        <v>251.64</v>
      </c>
      <c r="K803">
        <v>235.3</v>
      </c>
      <c r="L803">
        <v>176.12</v>
      </c>
      <c r="M803">
        <v>346.33</v>
      </c>
      <c r="N803">
        <v>209.35</v>
      </c>
      <c r="O803" s="4">
        <f t="shared" si="145"/>
        <v>3.4793587189243273E-3</v>
      </c>
      <c r="P803" s="4">
        <f t="shared" si="146"/>
        <v>3.0093040470581353E-2</v>
      </c>
      <c r="Q803" s="4">
        <f t="shared" si="147"/>
        <v>1.4335224614693613E-2</v>
      </c>
      <c r="R803" s="4">
        <f t="shared" si="148"/>
        <v>1.6096462133374498E-2</v>
      </c>
      <c r="S803" s="4">
        <f t="shared" si="149"/>
        <v>2.7026514233508273E-2</v>
      </c>
      <c r="T803" s="4">
        <f t="shared" si="150"/>
        <v>6.538850482959005E-3</v>
      </c>
      <c r="U803" s="4">
        <f t="shared" si="151"/>
        <v>4.4845045806415932E-3</v>
      </c>
      <c r="V803" s="4">
        <f t="shared" si="152"/>
        <v>2.188054102324399E-3</v>
      </c>
      <c r="W803" s="4">
        <f t="shared" si="153"/>
        <v>4.2097776109413017E-2</v>
      </c>
      <c r="X803" s="4">
        <f t="shared" si="154"/>
        <v>7.3840564543348035E-4</v>
      </c>
      <c r="Y803" s="4">
        <f t="shared" si="155"/>
        <v>9.8948939351693049E-3</v>
      </c>
      <c r="Z803" s="4">
        <f t="shared" si="156"/>
        <v>2.3433214137497144E-3</v>
      </c>
    </row>
    <row r="804" spans="2:26" x14ac:dyDescent="0.2">
      <c r="B804" s="2">
        <v>44210</v>
      </c>
      <c r="C804">
        <v>528.01</v>
      </c>
      <c r="D804">
        <v>242.06</v>
      </c>
      <c r="E804">
        <v>3127.47</v>
      </c>
      <c r="F804">
        <v>128.91</v>
      </c>
      <c r="G804">
        <v>500.86</v>
      </c>
      <c r="H804">
        <v>213.02</v>
      </c>
      <c r="I804">
        <v>1740.18</v>
      </c>
      <c r="J804">
        <v>245.64</v>
      </c>
      <c r="K804">
        <v>242.98</v>
      </c>
      <c r="L804">
        <v>173.43</v>
      </c>
      <c r="M804">
        <v>326.93</v>
      </c>
      <c r="N804">
        <v>201.86</v>
      </c>
      <c r="O804" s="4">
        <f t="shared" si="145"/>
        <v>-2.480300721431157E-2</v>
      </c>
      <c r="P804" s="4">
        <f t="shared" si="146"/>
        <v>-1.1664334647664379E-2</v>
      </c>
      <c r="Q804" s="4">
        <f t="shared" si="147"/>
        <v>-1.2209845711780291E-2</v>
      </c>
      <c r="R804" s="4">
        <f t="shared" si="148"/>
        <v>-1.5242789348614434E-2</v>
      </c>
      <c r="S804" s="4">
        <f t="shared" si="149"/>
        <v>-1.3741355368078417E-2</v>
      </c>
      <c r="T804" s="4">
        <f t="shared" si="150"/>
        <v>-1.5465186187123848E-2</v>
      </c>
      <c r="U804" s="4">
        <f t="shared" si="151"/>
        <v>-8.1383619696455203E-3</v>
      </c>
      <c r="V804" s="4">
        <f t="shared" si="152"/>
        <v>-2.4132445240630445E-2</v>
      </c>
      <c r="W804" s="4">
        <f t="shared" si="153"/>
        <v>3.2117839693279228E-2</v>
      </c>
      <c r="X804" s="4">
        <f t="shared" si="154"/>
        <v>-1.5391521125058647E-2</v>
      </c>
      <c r="Y804" s="4">
        <f t="shared" si="155"/>
        <v>-5.7645997042428787E-2</v>
      </c>
      <c r="Z804" s="4">
        <f t="shared" si="156"/>
        <v>-3.6433104654438823E-2</v>
      </c>
    </row>
    <row r="805" spans="2:26" x14ac:dyDescent="0.2">
      <c r="B805" s="2">
        <v>44211</v>
      </c>
      <c r="C805">
        <v>514.38</v>
      </c>
      <c r="D805">
        <v>239.79</v>
      </c>
      <c r="E805">
        <v>3104.25</v>
      </c>
      <c r="F805">
        <v>127.14</v>
      </c>
      <c r="G805">
        <v>497.98</v>
      </c>
      <c r="H805">
        <v>212.65</v>
      </c>
      <c r="I805">
        <v>1736.19</v>
      </c>
      <c r="J805">
        <v>251.36</v>
      </c>
      <c r="K805">
        <v>243.46</v>
      </c>
      <c r="L805">
        <v>171.44</v>
      </c>
      <c r="M805">
        <v>323.26</v>
      </c>
      <c r="N805">
        <v>201.59</v>
      </c>
      <c r="O805" s="4">
        <f t="shared" si="145"/>
        <v>-2.6152931002133246E-2</v>
      </c>
      <c r="P805" s="4">
        <f t="shared" si="146"/>
        <v>-9.4220890044204603E-3</v>
      </c>
      <c r="Q805" s="4">
        <f t="shared" si="147"/>
        <v>-7.4522306719689308E-3</v>
      </c>
      <c r="R805" s="4">
        <f t="shared" si="148"/>
        <v>-1.3825644946750659E-2</v>
      </c>
      <c r="S805" s="4">
        <f t="shared" si="149"/>
        <v>-5.7667053405336321E-3</v>
      </c>
      <c r="T805" s="4">
        <f t="shared" si="150"/>
        <v>-1.7384363153771869E-3</v>
      </c>
      <c r="U805" s="4">
        <f t="shared" si="151"/>
        <v>-2.2954988980155304E-3</v>
      </c>
      <c r="V805" s="4">
        <f t="shared" si="152"/>
        <v>2.3019125046112563E-2</v>
      </c>
      <c r="W805" s="4">
        <f t="shared" si="153"/>
        <v>1.9735225548542386E-3</v>
      </c>
      <c r="X805" s="4">
        <f t="shared" si="154"/>
        <v>-1.1540708597172834E-2</v>
      </c>
      <c r="Y805" s="4">
        <f t="shared" si="155"/>
        <v>-1.1289127721633164E-2</v>
      </c>
      <c r="Z805" s="4">
        <f t="shared" si="156"/>
        <v>-1.338456018381254E-3</v>
      </c>
    </row>
    <row r="806" spans="2:26" x14ac:dyDescent="0.2">
      <c r="B806" s="2">
        <v>44214</v>
      </c>
      <c r="C806">
        <v>514.38</v>
      </c>
      <c r="D806">
        <v>239.79</v>
      </c>
      <c r="E806">
        <v>3104.25</v>
      </c>
      <c r="F806">
        <v>127.14</v>
      </c>
      <c r="G806">
        <v>497.98</v>
      </c>
      <c r="H806">
        <v>212.65</v>
      </c>
      <c r="I806">
        <v>1736.19</v>
      </c>
      <c r="J806">
        <v>251.36</v>
      </c>
      <c r="K806">
        <v>243.46</v>
      </c>
      <c r="L806">
        <v>171.44</v>
      </c>
      <c r="M806">
        <v>323.26</v>
      </c>
      <c r="N806">
        <v>201.59</v>
      </c>
      <c r="O806" s="4">
        <f t="shared" si="145"/>
        <v>0</v>
      </c>
      <c r="P806" s="4">
        <f t="shared" si="146"/>
        <v>0</v>
      </c>
      <c r="Q806" s="4">
        <f t="shared" si="147"/>
        <v>0</v>
      </c>
      <c r="R806" s="4">
        <f t="shared" si="148"/>
        <v>0</v>
      </c>
      <c r="S806" s="4">
        <f t="shared" si="149"/>
        <v>0</v>
      </c>
      <c r="T806" s="4">
        <f t="shared" si="150"/>
        <v>0</v>
      </c>
      <c r="U806" s="4">
        <f t="shared" si="151"/>
        <v>0</v>
      </c>
      <c r="V806" s="4">
        <f t="shared" si="152"/>
        <v>0</v>
      </c>
      <c r="W806" s="4">
        <f t="shared" si="153"/>
        <v>0</v>
      </c>
      <c r="X806" s="4">
        <f t="shared" si="154"/>
        <v>0</v>
      </c>
      <c r="Y806" s="4">
        <f t="shared" si="155"/>
        <v>0</v>
      </c>
      <c r="Z806" s="4">
        <f t="shared" si="156"/>
        <v>0</v>
      </c>
    </row>
    <row r="807" spans="2:26" x14ac:dyDescent="0.2">
      <c r="B807" s="2">
        <v>44215</v>
      </c>
      <c r="C807">
        <v>521.01</v>
      </c>
      <c r="D807">
        <v>247.25</v>
      </c>
      <c r="E807">
        <v>3120.76</v>
      </c>
      <c r="F807">
        <v>127.83</v>
      </c>
      <c r="G807">
        <v>501.77</v>
      </c>
      <c r="H807">
        <v>216.44</v>
      </c>
      <c r="I807">
        <v>1790.86</v>
      </c>
      <c r="J807">
        <v>261.10000000000002</v>
      </c>
      <c r="K807">
        <v>251.65</v>
      </c>
      <c r="L807">
        <v>172.26</v>
      </c>
      <c r="M807">
        <v>325.94</v>
      </c>
      <c r="N807">
        <v>201.66</v>
      </c>
      <c r="O807" s="4">
        <f t="shared" si="145"/>
        <v>1.280694350841307E-2</v>
      </c>
      <c r="P807" s="4">
        <f t="shared" si="146"/>
        <v>3.0636430196784126E-2</v>
      </c>
      <c r="Q807" s="4">
        <f t="shared" si="147"/>
        <v>5.3044215870017772E-3</v>
      </c>
      <c r="R807" s="4">
        <f t="shared" si="148"/>
        <v>5.4124146716675548E-3</v>
      </c>
      <c r="S807" s="4">
        <f t="shared" si="149"/>
        <v>7.5819317947078378E-3</v>
      </c>
      <c r="T807" s="4">
        <f t="shared" si="150"/>
        <v>1.7665751074891912E-2</v>
      </c>
      <c r="U807" s="4">
        <f t="shared" si="151"/>
        <v>3.1002894148486206E-2</v>
      </c>
      <c r="V807" s="4">
        <f t="shared" si="152"/>
        <v>3.8017301197772115E-2</v>
      </c>
      <c r="W807" s="4">
        <f t="shared" si="153"/>
        <v>3.3086575240918681E-2</v>
      </c>
      <c r="X807" s="4">
        <f t="shared" si="154"/>
        <v>4.7716121957058965E-3</v>
      </c>
      <c r="Y807" s="4">
        <f t="shared" si="155"/>
        <v>8.2563623661800652E-3</v>
      </c>
      <c r="Z807" s="4">
        <f t="shared" si="156"/>
        <v>3.4717917273698349E-4</v>
      </c>
    </row>
    <row r="808" spans="2:26" x14ac:dyDescent="0.2">
      <c r="B808" s="2">
        <v>44216</v>
      </c>
      <c r="C808">
        <v>534.63</v>
      </c>
      <c r="D808">
        <v>244.26</v>
      </c>
      <c r="E808">
        <v>3263.38</v>
      </c>
      <c r="F808">
        <v>132.03</v>
      </c>
      <c r="G808">
        <v>586.34</v>
      </c>
      <c r="H808">
        <v>224.34</v>
      </c>
      <c r="I808">
        <v>1886.9</v>
      </c>
      <c r="J808">
        <v>267.48</v>
      </c>
      <c r="K808">
        <v>265.49</v>
      </c>
      <c r="L808">
        <v>173.64</v>
      </c>
      <c r="M808">
        <v>334.91</v>
      </c>
      <c r="N808">
        <v>206.01</v>
      </c>
      <c r="O808" s="4">
        <f t="shared" si="145"/>
        <v>2.5805683425984941E-2</v>
      </c>
      <c r="P808" s="4">
        <f t="shared" si="146"/>
        <v>-1.2166738759879038E-2</v>
      </c>
      <c r="Q808" s="4">
        <f t="shared" si="147"/>
        <v>4.4686906176679905E-2</v>
      </c>
      <c r="R808" s="4">
        <f t="shared" si="148"/>
        <v>3.2327913311179346E-2</v>
      </c>
      <c r="S808" s="4">
        <f t="shared" si="149"/>
        <v>0.15575797873112496</v>
      </c>
      <c r="T808" s="4">
        <f t="shared" si="150"/>
        <v>3.5849385442542785E-2</v>
      </c>
      <c r="U808" s="4">
        <f t="shared" si="151"/>
        <v>5.223931940916466E-2</v>
      </c>
      <c r="V808" s="4">
        <f t="shared" si="152"/>
        <v>2.4141321480694547E-2</v>
      </c>
      <c r="W808" s="4">
        <f t="shared" si="153"/>
        <v>5.3537941966861215E-2</v>
      </c>
      <c r="X808" s="4">
        <f t="shared" si="154"/>
        <v>7.9792270703651236E-3</v>
      </c>
      <c r="Y808" s="4">
        <f t="shared" si="155"/>
        <v>2.7148523666125298E-2</v>
      </c>
      <c r="Z808" s="4">
        <f t="shared" si="156"/>
        <v>2.1341600335625373E-2</v>
      </c>
    </row>
    <row r="809" spans="2:26" x14ac:dyDescent="0.2">
      <c r="B809" s="2">
        <v>44217</v>
      </c>
      <c r="C809">
        <v>554.70000000000005</v>
      </c>
      <c r="D809">
        <v>248.64</v>
      </c>
      <c r="E809">
        <v>3306.99</v>
      </c>
      <c r="F809">
        <v>136.87</v>
      </c>
      <c r="G809">
        <v>579.84</v>
      </c>
      <c r="H809">
        <v>224.97</v>
      </c>
      <c r="I809">
        <v>1891.25</v>
      </c>
      <c r="J809">
        <v>272.87</v>
      </c>
      <c r="K809">
        <v>260</v>
      </c>
      <c r="L809">
        <v>171.28</v>
      </c>
      <c r="M809">
        <v>334.44</v>
      </c>
      <c r="N809">
        <v>205.14</v>
      </c>
      <c r="O809" s="4">
        <f t="shared" si="145"/>
        <v>3.685250820807133E-2</v>
      </c>
      <c r="P809" s="4">
        <f t="shared" si="146"/>
        <v>1.7772835436340111E-2</v>
      </c>
      <c r="Q809" s="4">
        <f t="shared" si="147"/>
        <v>1.3274942027866693E-2</v>
      </c>
      <c r="R809" s="4">
        <f t="shared" si="148"/>
        <v>3.6002400732065197E-2</v>
      </c>
      <c r="S809" s="4">
        <f t="shared" si="149"/>
        <v>-1.1147622686895458E-2</v>
      </c>
      <c r="T809" s="4">
        <f t="shared" si="150"/>
        <v>2.8043017643304248E-3</v>
      </c>
      <c r="U809" s="4">
        <f t="shared" si="151"/>
        <v>2.3027153088972158E-3</v>
      </c>
      <c r="V809" s="4">
        <f t="shared" si="152"/>
        <v>1.9950694108300443E-2</v>
      </c>
      <c r="W809" s="4">
        <f t="shared" si="153"/>
        <v>-2.0895544173702568E-2</v>
      </c>
      <c r="X809" s="4">
        <f t="shared" si="154"/>
        <v>-1.3684546149965318E-2</v>
      </c>
      <c r="Y809" s="4">
        <f t="shared" si="155"/>
        <v>-1.404347732110986E-3</v>
      </c>
      <c r="Z809" s="4">
        <f t="shared" si="156"/>
        <v>-4.2320384214298437E-3</v>
      </c>
    </row>
    <row r="810" spans="2:26" x14ac:dyDescent="0.2">
      <c r="B810" s="2">
        <v>44218</v>
      </c>
      <c r="C810">
        <v>548.5</v>
      </c>
      <c r="D810">
        <v>252</v>
      </c>
      <c r="E810">
        <v>3292.23</v>
      </c>
      <c r="F810">
        <v>139.07</v>
      </c>
      <c r="G810">
        <v>565.16999999999996</v>
      </c>
      <c r="H810">
        <v>225.95</v>
      </c>
      <c r="I810">
        <v>1901.05</v>
      </c>
      <c r="J810">
        <v>274.5</v>
      </c>
      <c r="K810">
        <v>258.62</v>
      </c>
      <c r="L810">
        <v>172.78</v>
      </c>
      <c r="M810">
        <v>328.99</v>
      </c>
      <c r="N810">
        <v>202.02</v>
      </c>
      <c r="O810" s="4">
        <f t="shared" si="145"/>
        <v>-1.1240147345903995E-2</v>
      </c>
      <c r="P810" s="4">
        <f t="shared" si="146"/>
        <v>1.3423020332140771E-2</v>
      </c>
      <c r="Q810" s="4">
        <f t="shared" si="147"/>
        <v>-4.4732633894298589E-3</v>
      </c>
      <c r="R810" s="4">
        <f t="shared" si="148"/>
        <v>1.594583326734442E-2</v>
      </c>
      <c r="S810" s="4">
        <f t="shared" si="149"/>
        <v>-2.5625632569167302E-2</v>
      </c>
      <c r="T810" s="4">
        <f t="shared" si="150"/>
        <v>4.3466758758810339E-3</v>
      </c>
      <c r="U810" s="4">
        <f t="shared" si="151"/>
        <v>5.1683789863173788E-3</v>
      </c>
      <c r="V810" s="4">
        <f t="shared" si="152"/>
        <v>5.9557696555069132E-3</v>
      </c>
      <c r="W810" s="4">
        <f t="shared" si="153"/>
        <v>-5.3218281478221042E-3</v>
      </c>
      <c r="X810" s="4">
        <f t="shared" si="154"/>
        <v>8.7194646493107437E-3</v>
      </c>
      <c r="Y810" s="4">
        <f t="shared" si="155"/>
        <v>-1.6430136115204889E-2</v>
      </c>
      <c r="Z810" s="4">
        <f t="shared" si="156"/>
        <v>-1.5325970478226708E-2</v>
      </c>
    </row>
    <row r="811" spans="2:26" x14ac:dyDescent="0.2">
      <c r="B811" s="2">
        <v>44221</v>
      </c>
      <c r="C811">
        <v>546.13</v>
      </c>
      <c r="D811">
        <v>247.75</v>
      </c>
      <c r="E811">
        <v>3294</v>
      </c>
      <c r="F811">
        <v>142.91999999999999</v>
      </c>
      <c r="G811">
        <v>556.78</v>
      </c>
      <c r="H811">
        <v>229.53</v>
      </c>
      <c r="I811">
        <v>1899.4</v>
      </c>
      <c r="J811">
        <v>278.01</v>
      </c>
      <c r="K811">
        <v>261.38</v>
      </c>
      <c r="L811">
        <v>171.89</v>
      </c>
      <c r="M811">
        <v>329.19</v>
      </c>
      <c r="N811">
        <v>200.98</v>
      </c>
      <c r="O811" s="4">
        <f t="shared" si="145"/>
        <v>-4.3302370724575658E-3</v>
      </c>
      <c r="P811" s="4">
        <f t="shared" si="146"/>
        <v>-1.7008914301325988E-2</v>
      </c>
      <c r="Q811" s="4">
        <f t="shared" si="147"/>
        <v>5.3748503851562535E-4</v>
      </c>
      <c r="R811" s="4">
        <f t="shared" si="148"/>
        <v>2.7307629664689421E-2</v>
      </c>
      <c r="S811" s="4">
        <f t="shared" si="149"/>
        <v>-1.4956382010534848E-2</v>
      </c>
      <c r="T811" s="4">
        <f t="shared" si="150"/>
        <v>1.5720004054581484E-2</v>
      </c>
      <c r="U811" s="4">
        <f t="shared" si="151"/>
        <v>-8.6831828003082381E-4</v>
      </c>
      <c r="V811" s="4">
        <f t="shared" si="152"/>
        <v>1.2705823317124417E-2</v>
      </c>
      <c r="W811" s="4">
        <f t="shared" si="153"/>
        <v>1.061548430118424E-2</v>
      </c>
      <c r="X811" s="4">
        <f t="shared" si="154"/>
        <v>-5.1643715906726576E-3</v>
      </c>
      <c r="Y811" s="4">
        <f t="shared" si="155"/>
        <v>6.077365041651532E-4</v>
      </c>
      <c r="Z811" s="4">
        <f t="shared" si="156"/>
        <v>-5.1613017802256177E-3</v>
      </c>
    </row>
    <row r="812" spans="2:26" x14ac:dyDescent="0.2">
      <c r="B812" s="2">
        <v>44222</v>
      </c>
      <c r="C812">
        <v>537.41</v>
      </c>
      <c r="D812">
        <v>241</v>
      </c>
      <c r="E812">
        <v>3326.13</v>
      </c>
      <c r="F812">
        <v>143.16</v>
      </c>
      <c r="G812">
        <v>561.92999999999995</v>
      </c>
      <c r="H812">
        <v>232.33</v>
      </c>
      <c r="I812">
        <v>1917.24</v>
      </c>
      <c r="J812">
        <v>282.05</v>
      </c>
      <c r="K812">
        <v>265.92</v>
      </c>
      <c r="L812">
        <v>169.56</v>
      </c>
      <c r="M812">
        <v>327.7</v>
      </c>
      <c r="N812">
        <v>202.01</v>
      </c>
      <c r="O812" s="4">
        <f t="shared" si="145"/>
        <v>-1.6095738521428093E-2</v>
      </c>
      <c r="P812" s="4">
        <f t="shared" si="146"/>
        <v>-2.7623239719442375E-2</v>
      </c>
      <c r="Q812" s="4">
        <f t="shared" si="147"/>
        <v>9.706834240626093E-3</v>
      </c>
      <c r="R812" s="4">
        <f t="shared" si="148"/>
        <v>1.6778527426161351E-3</v>
      </c>
      <c r="S812" s="4">
        <f t="shared" si="149"/>
        <v>9.2070981410527393E-3</v>
      </c>
      <c r="T812" s="4">
        <f t="shared" si="150"/>
        <v>1.2125034875326434E-2</v>
      </c>
      <c r="U812" s="4">
        <f t="shared" si="151"/>
        <v>9.3486050186283153E-3</v>
      </c>
      <c r="V812" s="4">
        <f t="shared" si="152"/>
        <v>1.4427275919275355E-2</v>
      </c>
      <c r="W812" s="4">
        <f t="shared" si="153"/>
        <v>1.7220224498193524E-2</v>
      </c>
      <c r="X812" s="4">
        <f t="shared" si="154"/>
        <v>-1.3647890855629034E-2</v>
      </c>
      <c r="Y812" s="4">
        <f t="shared" si="155"/>
        <v>-4.5365359660485688E-3</v>
      </c>
      <c r="Z812" s="4">
        <f t="shared" si="156"/>
        <v>5.111800505557651E-3</v>
      </c>
    </row>
    <row r="813" spans="2:26" x14ac:dyDescent="0.2">
      <c r="B813" s="2">
        <v>44223</v>
      </c>
      <c r="C813">
        <v>516.71</v>
      </c>
      <c r="D813">
        <v>229.94</v>
      </c>
      <c r="E813">
        <v>3232.58</v>
      </c>
      <c r="F813">
        <v>142.06</v>
      </c>
      <c r="G813">
        <v>523.28</v>
      </c>
      <c r="H813">
        <v>232.9</v>
      </c>
      <c r="I813">
        <v>1830.79</v>
      </c>
      <c r="J813">
        <v>272.14</v>
      </c>
      <c r="K813">
        <v>260.25</v>
      </c>
      <c r="L813">
        <v>163.03</v>
      </c>
      <c r="M813">
        <v>315.49</v>
      </c>
      <c r="N813">
        <v>194.97</v>
      </c>
      <c r="O813" s="4">
        <f t="shared" si="145"/>
        <v>-3.9279515425447643E-2</v>
      </c>
      <c r="P813" s="4">
        <f t="shared" si="146"/>
        <v>-4.6978528165060839E-2</v>
      </c>
      <c r="Q813" s="4">
        <f t="shared" si="147"/>
        <v>-2.8528885991883628E-2</v>
      </c>
      <c r="R813" s="4">
        <f t="shared" si="148"/>
        <v>-7.7133823281610907E-3</v>
      </c>
      <c r="S813" s="4">
        <f t="shared" si="149"/>
        <v>-7.1260593322953203E-2</v>
      </c>
      <c r="T813" s="4">
        <f t="shared" si="150"/>
        <v>2.450402103098711E-3</v>
      </c>
      <c r="U813" s="4">
        <f t="shared" si="151"/>
        <v>-4.613908415598484E-2</v>
      </c>
      <c r="V813" s="4">
        <f t="shared" si="152"/>
        <v>-3.5767720423272767E-2</v>
      </c>
      <c r="W813" s="4">
        <f t="shared" si="153"/>
        <v>-2.155280417200519E-2</v>
      </c>
      <c r="X813" s="4">
        <f t="shared" si="154"/>
        <v>-3.9272613532873514E-2</v>
      </c>
      <c r="Y813" s="4">
        <f t="shared" si="155"/>
        <v>-3.7971569946898619E-2</v>
      </c>
      <c r="Z813" s="4">
        <f t="shared" si="156"/>
        <v>-3.5471500552002912E-2</v>
      </c>
    </row>
    <row r="814" spans="2:26" x14ac:dyDescent="0.2">
      <c r="B814" s="2">
        <v>44224</v>
      </c>
      <c r="C814">
        <v>522.04</v>
      </c>
      <c r="D814">
        <v>237.79</v>
      </c>
      <c r="E814">
        <v>3237.62</v>
      </c>
      <c r="F814">
        <v>137.09</v>
      </c>
      <c r="G814">
        <v>538.6</v>
      </c>
      <c r="H814">
        <v>238.93</v>
      </c>
      <c r="I814">
        <v>1863.11</v>
      </c>
      <c r="J814">
        <v>265</v>
      </c>
      <c r="K814">
        <v>260.76</v>
      </c>
      <c r="L814">
        <v>171.88</v>
      </c>
      <c r="M814">
        <v>324.27999999999997</v>
      </c>
      <c r="N814">
        <v>198.22</v>
      </c>
      <c r="O814" s="4">
        <f t="shared" si="145"/>
        <v>1.0262424603375208E-2</v>
      </c>
      <c r="P814" s="4">
        <f t="shared" si="146"/>
        <v>3.3569525902211614E-2</v>
      </c>
      <c r="Q814" s="4">
        <f t="shared" si="147"/>
        <v>1.5579119716169134E-3</v>
      </c>
      <c r="R814" s="4">
        <f t="shared" si="148"/>
        <v>-3.5611859121855015E-2</v>
      </c>
      <c r="S814" s="4">
        <f t="shared" si="149"/>
        <v>2.8856486724541247E-2</v>
      </c>
      <c r="T814" s="4">
        <f t="shared" si="150"/>
        <v>2.5561445112144004E-2</v>
      </c>
      <c r="U814" s="4">
        <f t="shared" si="151"/>
        <v>1.7499566738830061E-2</v>
      </c>
      <c r="V814" s="4">
        <f t="shared" si="152"/>
        <v>-2.6586813776490172E-2</v>
      </c>
      <c r="W814" s="4">
        <f t="shared" si="153"/>
        <v>1.9577365612603497E-3</v>
      </c>
      <c r="X814" s="4">
        <f t="shared" si="154"/>
        <v>5.2862325955231347E-2</v>
      </c>
      <c r="Y814" s="4">
        <f t="shared" si="155"/>
        <v>2.7480354361636112E-2</v>
      </c>
      <c r="Z814" s="4">
        <f t="shared" si="156"/>
        <v>1.6531824404195247E-2</v>
      </c>
    </row>
    <row r="815" spans="2:26" x14ac:dyDescent="0.2">
      <c r="B815" s="2">
        <v>44225</v>
      </c>
      <c r="C815">
        <v>519.59</v>
      </c>
      <c r="D815">
        <v>234.31</v>
      </c>
      <c r="E815">
        <v>3206.2</v>
      </c>
      <c r="F815">
        <v>131.96</v>
      </c>
      <c r="G815">
        <v>532.39</v>
      </c>
      <c r="H815">
        <v>231.96</v>
      </c>
      <c r="I815">
        <v>1835.74</v>
      </c>
      <c r="J815">
        <v>258.33</v>
      </c>
      <c r="K815">
        <v>253.83</v>
      </c>
      <c r="L815">
        <v>168.17</v>
      </c>
      <c r="M815">
        <v>316.29000000000002</v>
      </c>
      <c r="N815">
        <v>193.25</v>
      </c>
      <c r="O815" s="4">
        <f t="shared" si="145"/>
        <v>-4.7041742615988036E-3</v>
      </c>
      <c r="P815" s="4">
        <f t="shared" si="146"/>
        <v>-1.4742906300464466E-2</v>
      </c>
      <c r="Q815" s="4">
        <f t="shared" si="147"/>
        <v>-9.7520567023719265E-3</v>
      </c>
      <c r="R815" s="4">
        <f t="shared" si="148"/>
        <v>-3.8138798087428261E-2</v>
      </c>
      <c r="S815" s="4">
        <f t="shared" si="149"/>
        <v>-1.1596876902964872E-2</v>
      </c>
      <c r="T815" s="4">
        <f t="shared" si="150"/>
        <v>-2.9605678994199372E-2</v>
      </c>
      <c r="U815" s="4">
        <f t="shared" si="151"/>
        <v>-1.4799464458279968E-2</v>
      </c>
      <c r="V815" s="4">
        <f t="shared" si="152"/>
        <v>-2.5491988610038773E-2</v>
      </c>
      <c r="W815" s="4">
        <f t="shared" si="153"/>
        <v>-2.6935692451819312E-2</v>
      </c>
      <c r="X815" s="4">
        <f t="shared" si="154"/>
        <v>-2.182118637213586E-2</v>
      </c>
      <c r="Y815" s="4">
        <f t="shared" si="155"/>
        <v>-2.4947825862538322E-2</v>
      </c>
      <c r="Z815" s="4">
        <f t="shared" si="156"/>
        <v>-2.5392837511031031E-2</v>
      </c>
    </row>
    <row r="816" spans="2:26" x14ac:dyDescent="0.2">
      <c r="B816" s="2">
        <v>44228</v>
      </c>
      <c r="C816">
        <v>529.48</v>
      </c>
      <c r="D816">
        <v>241.85</v>
      </c>
      <c r="E816">
        <v>3342.88</v>
      </c>
      <c r="F816">
        <v>134.13999999999999</v>
      </c>
      <c r="G816">
        <v>539.04</v>
      </c>
      <c r="H816">
        <v>239.65</v>
      </c>
      <c r="I816">
        <v>1901.35</v>
      </c>
      <c r="J816">
        <v>262.01</v>
      </c>
      <c r="K816">
        <v>264.69</v>
      </c>
      <c r="L816">
        <v>170.97</v>
      </c>
      <c r="M816">
        <v>321.56</v>
      </c>
      <c r="N816">
        <v>198.36</v>
      </c>
      <c r="O816" s="4">
        <f t="shared" si="145"/>
        <v>1.8855353807841993E-2</v>
      </c>
      <c r="P816" s="4">
        <f t="shared" si="146"/>
        <v>3.1672674341650824E-2</v>
      </c>
      <c r="Q816" s="4">
        <f t="shared" si="147"/>
        <v>4.1746275618367627E-2</v>
      </c>
      <c r="R816" s="4">
        <f t="shared" si="148"/>
        <v>1.6385184311210322E-2</v>
      </c>
      <c r="S816" s="4">
        <f t="shared" si="149"/>
        <v>1.2413476183709008E-2</v>
      </c>
      <c r="T816" s="4">
        <f t="shared" si="150"/>
        <v>3.2614582597400396E-2</v>
      </c>
      <c r="U816" s="4">
        <f t="shared" si="151"/>
        <v>3.511649021395831E-2</v>
      </c>
      <c r="V816" s="4">
        <f t="shared" si="152"/>
        <v>1.4144833595467485E-2</v>
      </c>
      <c r="W816" s="4">
        <f t="shared" si="153"/>
        <v>4.1894578297603832E-2</v>
      </c>
      <c r="X816" s="4">
        <f t="shared" si="154"/>
        <v>1.6512729980359471E-2</v>
      </c>
      <c r="Y816" s="4">
        <f t="shared" si="155"/>
        <v>1.6524637202792049E-2</v>
      </c>
      <c r="Z816" s="4">
        <f t="shared" si="156"/>
        <v>2.6098874153401758E-2</v>
      </c>
    </row>
    <row r="817" spans="2:26" x14ac:dyDescent="0.2">
      <c r="B817" s="2">
        <v>44229</v>
      </c>
      <c r="C817">
        <v>542.27</v>
      </c>
      <c r="D817">
        <v>249.1</v>
      </c>
      <c r="E817">
        <v>3380</v>
      </c>
      <c r="F817">
        <v>134.99</v>
      </c>
      <c r="G817">
        <v>548.16</v>
      </c>
      <c r="H817">
        <v>239.51</v>
      </c>
      <c r="I817">
        <v>1927.51</v>
      </c>
      <c r="J817">
        <v>267.08</v>
      </c>
      <c r="K817">
        <v>254.5</v>
      </c>
      <c r="L817">
        <v>176.96</v>
      </c>
      <c r="M817">
        <v>334.37</v>
      </c>
      <c r="N817">
        <v>202.61</v>
      </c>
      <c r="O817" s="4">
        <f t="shared" si="145"/>
        <v>2.3868639537624789E-2</v>
      </c>
      <c r="P817" s="4">
        <f t="shared" si="146"/>
        <v>2.9536722999142558E-2</v>
      </c>
      <c r="Q817" s="4">
        <f t="shared" si="147"/>
        <v>1.1042998603123555E-2</v>
      </c>
      <c r="R817" s="4">
        <f t="shared" si="148"/>
        <v>6.3166709491445832E-3</v>
      </c>
      <c r="S817" s="4">
        <f t="shared" si="149"/>
        <v>1.6777435477512315E-2</v>
      </c>
      <c r="T817" s="4">
        <f t="shared" si="150"/>
        <v>-5.8435597288530102E-4</v>
      </c>
      <c r="U817" s="4">
        <f t="shared" si="151"/>
        <v>1.3664854325467322E-2</v>
      </c>
      <c r="V817" s="4">
        <f t="shared" si="152"/>
        <v>1.9165568018017203E-2</v>
      </c>
      <c r="W817" s="4">
        <f t="shared" si="153"/>
        <v>-3.9258493911545643E-2</v>
      </c>
      <c r="X817" s="4">
        <f t="shared" si="154"/>
        <v>3.443561581895211E-2</v>
      </c>
      <c r="Y817" s="4">
        <f t="shared" si="155"/>
        <v>3.9064012807681632E-2</v>
      </c>
      <c r="Z817" s="4">
        <f t="shared" si="156"/>
        <v>2.1199387317126783E-2</v>
      </c>
    </row>
    <row r="818" spans="2:26" x14ac:dyDescent="0.2">
      <c r="B818" s="2">
        <v>44230</v>
      </c>
      <c r="C818">
        <v>541.22</v>
      </c>
      <c r="D818">
        <v>251.9</v>
      </c>
      <c r="E818">
        <v>3312.53</v>
      </c>
      <c r="F818">
        <v>133.94</v>
      </c>
      <c r="G818">
        <v>539.45000000000005</v>
      </c>
      <c r="H818">
        <v>243</v>
      </c>
      <c r="I818">
        <v>2070.0700000000002</v>
      </c>
      <c r="J818">
        <v>266.64999999999998</v>
      </c>
      <c r="K818">
        <v>263.43</v>
      </c>
      <c r="L818">
        <v>176.43</v>
      </c>
      <c r="M818">
        <v>332.82</v>
      </c>
      <c r="N818">
        <v>201.36</v>
      </c>
      <c r="O818" s="4">
        <f t="shared" si="145"/>
        <v>-1.938181854374176E-3</v>
      </c>
      <c r="P818" s="4">
        <f t="shared" si="146"/>
        <v>1.1177761090429714E-2</v>
      </c>
      <c r="Q818" s="4">
        <f t="shared" si="147"/>
        <v>-2.0163461619823922E-2</v>
      </c>
      <c r="R818" s="4">
        <f t="shared" si="148"/>
        <v>-7.8087631388315823E-3</v>
      </c>
      <c r="S818" s="4">
        <f t="shared" si="149"/>
        <v>-1.6017113138405894E-2</v>
      </c>
      <c r="T818" s="4">
        <f t="shared" si="150"/>
        <v>1.4466273707793423E-2</v>
      </c>
      <c r="U818" s="4">
        <f t="shared" si="151"/>
        <v>7.1353408621301739E-2</v>
      </c>
      <c r="V818" s="4">
        <f t="shared" si="152"/>
        <v>-1.6113019430568742E-3</v>
      </c>
      <c r="W818" s="4">
        <f t="shared" si="153"/>
        <v>3.4486842049436417E-2</v>
      </c>
      <c r="X818" s="4">
        <f t="shared" si="154"/>
        <v>-2.9995211939956735E-3</v>
      </c>
      <c r="Y818" s="4">
        <f t="shared" si="155"/>
        <v>-4.6463609722435196E-3</v>
      </c>
      <c r="Z818" s="4">
        <f t="shared" si="156"/>
        <v>-6.1885981109994553E-3</v>
      </c>
    </row>
    <row r="819" spans="2:26" x14ac:dyDescent="0.2">
      <c r="B819" s="2">
        <v>44231</v>
      </c>
      <c r="C819">
        <v>546.57000000000005</v>
      </c>
      <c r="D819">
        <v>270.43</v>
      </c>
      <c r="E819">
        <v>3331</v>
      </c>
      <c r="F819">
        <v>137.38999999999999</v>
      </c>
      <c r="G819">
        <v>552.16</v>
      </c>
      <c r="H819">
        <v>242.01</v>
      </c>
      <c r="I819">
        <v>2062.37</v>
      </c>
      <c r="J819">
        <v>266.49</v>
      </c>
      <c r="K819">
        <v>266.95999999999998</v>
      </c>
      <c r="L819">
        <v>180.23</v>
      </c>
      <c r="M819">
        <v>340.83</v>
      </c>
      <c r="N819">
        <v>209.25</v>
      </c>
      <c r="O819" s="4">
        <f t="shared" si="145"/>
        <v>9.8365367168827961E-3</v>
      </c>
      <c r="P819" s="4">
        <f t="shared" si="146"/>
        <v>7.098110140167159E-2</v>
      </c>
      <c r="Q819" s="4">
        <f t="shared" si="147"/>
        <v>5.5603113364391145E-3</v>
      </c>
      <c r="R819" s="4">
        <f t="shared" si="148"/>
        <v>2.5431658453952743E-2</v>
      </c>
      <c r="S819" s="4">
        <f t="shared" si="149"/>
        <v>2.3287757352343952E-2</v>
      </c>
      <c r="T819" s="4">
        <f t="shared" si="150"/>
        <v>-4.0823957235558176E-3</v>
      </c>
      <c r="U819" s="4">
        <f t="shared" si="151"/>
        <v>-3.7266161934605513E-3</v>
      </c>
      <c r="V819" s="4">
        <f t="shared" si="152"/>
        <v>-6.002175968918658E-4</v>
      </c>
      <c r="W819" s="4">
        <f t="shared" si="153"/>
        <v>1.3311156403104539E-2</v>
      </c>
      <c r="X819" s="4">
        <f t="shared" si="154"/>
        <v>2.1309615864739336E-2</v>
      </c>
      <c r="Y819" s="4">
        <f t="shared" si="155"/>
        <v>2.3782015954724744E-2</v>
      </c>
      <c r="Z819" s="4">
        <f t="shared" si="156"/>
        <v>3.8435358542524126E-2</v>
      </c>
    </row>
    <row r="820" spans="2:26" x14ac:dyDescent="0.2">
      <c r="B820" s="2">
        <v>44232</v>
      </c>
      <c r="C820">
        <v>543.64</v>
      </c>
      <c r="D820">
        <v>269.44</v>
      </c>
      <c r="E820">
        <v>3352.15</v>
      </c>
      <c r="F820">
        <v>136.76</v>
      </c>
      <c r="G820">
        <v>550.79</v>
      </c>
      <c r="H820">
        <v>242.2</v>
      </c>
      <c r="I820">
        <v>2098</v>
      </c>
      <c r="J820">
        <v>268.10000000000002</v>
      </c>
      <c r="K820">
        <v>265.67</v>
      </c>
      <c r="L820">
        <v>181.16</v>
      </c>
      <c r="M820">
        <v>338.75</v>
      </c>
      <c r="N820">
        <v>208.77</v>
      </c>
      <c r="O820" s="4">
        <f t="shared" si="145"/>
        <v>-5.3751241585568762E-3</v>
      </c>
      <c r="P820" s="4">
        <f t="shared" si="146"/>
        <v>-3.6675537062742635E-3</v>
      </c>
      <c r="Q820" s="4">
        <f t="shared" si="147"/>
        <v>6.3293718104107492E-3</v>
      </c>
      <c r="R820" s="4">
        <f t="shared" si="148"/>
        <v>-4.5960321647563196E-3</v>
      </c>
      <c r="S820" s="4">
        <f t="shared" si="149"/>
        <v>-2.4842480703172647E-3</v>
      </c>
      <c r="T820" s="4">
        <f t="shared" si="150"/>
        <v>7.8478350199910401E-4</v>
      </c>
      <c r="U820" s="4">
        <f t="shared" si="151"/>
        <v>1.7128703036929826E-2</v>
      </c>
      <c r="V820" s="4">
        <f t="shared" si="152"/>
        <v>6.0233257921943669E-3</v>
      </c>
      <c r="W820" s="4">
        <f t="shared" si="153"/>
        <v>-4.8438973482837723E-3</v>
      </c>
      <c r="X820" s="4">
        <f t="shared" si="154"/>
        <v>5.1468056832993207E-3</v>
      </c>
      <c r="Y820" s="4">
        <f t="shared" si="155"/>
        <v>-6.1214470560120998E-3</v>
      </c>
      <c r="Z820" s="4">
        <f t="shared" si="156"/>
        <v>-2.2965418447163117E-3</v>
      </c>
    </row>
    <row r="821" spans="2:26" x14ac:dyDescent="0.2">
      <c r="B821" s="2">
        <v>44235</v>
      </c>
      <c r="C821">
        <v>577.54999999999995</v>
      </c>
      <c r="D821">
        <v>282.17</v>
      </c>
      <c r="E821">
        <v>3322.94</v>
      </c>
      <c r="F821">
        <v>136.91</v>
      </c>
      <c r="G821">
        <v>547.91999999999996</v>
      </c>
      <c r="H821">
        <v>242.47</v>
      </c>
      <c r="I821">
        <v>2092.91</v>
      </c>
      <c r="J821">
        <v>266.58</v>
      </c>
      <c r="K821">
        <v>262.58999999999997</v>
      </c>
      <c r="L821">
        <v>190</v>
      </c>
      <c r="M821">
        <v>337.03</v>
      </c>
      <c r="N821">
        <v>206.89</v>
      </c>
      <c r="O821" s="4">
        <f t="shared" si="145"/>
        <v>6.0507755647542662E-2</v>
      </c>
      <c r="P821" s="4">
        <f t="shared" si="146"/>
        <v>4.6163995130425926E-2</v>
      </c>
      <c r="Q821" s="4">
        <f t="shared" si="147"/>
        <v>-8.7519977860249336E-3</v>
      </c>
      <c r="R821" s="4">
        <f t="shared" si="148"/>
        <v>1.0962108745641639E-3</v>
      </c>
      <c r="S821" s="4">
        <f t="shared" si="149"/>
        <v>-5.2243203897262792E-3</v>
      </c>
      <c r="T821" s="4">
        <f t="shared" si="150"/>
        <v>1.1141602654608418E-3</v>
      </c>
      <c r="U821" s="4">
        <f t="shared" si="151"/>
        <v>-2.4290679125729183E-3</v>
      </c>
      <c r="V821" s="4">
        <f t="shared" si="152"/>
        <v>-5.6856590660416002E-3</v>
      </c>
      <c r="W821" s="4">
        <f t="shared" si="153"/>
        <v>-1.1661056682378507E-2</v>
      </c>
      <c r="X821" s="4">
        <f t="shared" si="154"/>
        <v>4.7643453472473021E-2</v>
      </c>
      <c r="Y821" s="4">
        <f t="shared" si="155"/>
        <v>-5.0904250321493942E-3</v>
      </c>
      <c r="Z821" s="4">
        <f t="shared" si="156"/>
        <v>-9.0459164692165729E-3</v>
      </c>
    </row>
    <row r="822" spans="2:26" x14ac:dyDescent="0.2">
      <c r="B822" s="2">
        <v>44236</v>
      </c>
      <c r="C822">
        <v>570.53</v>
      </c>
      <c r="D822">
        <v>284.2</v>
      </c>
      <c r="E822">
        <v>3305</v>
      </c>
      <c r="F822">
        <v>136.01</v>
      </c>
      <c r="G822">
        <v>559.07000000000005</v>
      </c>
      <c r="H822">
        <v>243.77</v>
      </c>
      <c r="I822">
        <v>2083.5100000000002</v>
      </c>
      <c r="J822">
        <v>269.45</v>
      </c>
      <c r="K822">
        <v>266.49</v>
      </c>
      <c r="L822">
        <v>188.21</v>
      </c>
      <c r="M822">
        <v>333.44</v>
      </c>
      <c r="N822">
        <v>206.52</v>
      </c>
      <c r="O822" s="4">
        <f t="shared" si="145"/>
        <v>-1.2229265363766889E-2</v>
      </c>
      <c r="P822" s="4">
        <f t="shared" si="146"/>
        <v>7.168489478612497E-3</v>
      </c>
      <c r="Q822" s="4">
        <f t="shared" si="147"/>
        <v>-5.4134599322786716E-3</v>
      </c>
      <c r="R822" s="4">
        <f t="shared" si="148"/>
        <v>-6.5953632010026146E-3</v>
      </c>
      <c r="S822" s="4">
        <f t="shared" si="149"/>
        <v>2.0145398039223019E-2</v>
      </c>
      <c r="T822" s="4">
        <f t="shared" si="150"/>
        <v>5.3471664095328343E-3</v>
      </c>
      <c r="U822" s="4">
        <f t="shared" si="151"/>
        <v>-4.5014705766487162E-3</v>
      </c>
      <c r="V822" s="4">
        <f t="shared" si="152"/>
        <v>1.0708458203633638E-2</v>
      </c>
      <c r="W822" s="4">
        <f t="shared" si="153"/>
        <v>1.4742839037263101E-2</v>
      </c>
      <c r="X822" s="4">
        <f t="shared" si="154"/>
        <v>-9.4657114580134274E-3</v>
      </c>
      <c r="Y822" s="4">
        <f t="shared" si="155"/>
        <v>-1.0709008036813811E-2</v>
      </c>
      <c r="Z822" s="4">
        <f t="shared" si="156"/>
        <v>-1.7899910442033685E-3</v>
      </c>
    </row>
    <row r="823" spans="2:26" x14ac:dyDescent="0.2">
      <c r="B823" s="2">
        <v>44237</v>
      </c>
      <c r="C823">
        <v>590.57000000000005</v>
      </c>
      <c r="D823">
        <v>283.18</v>
      </c>
      <c r="E823">
        <v>3286.58</v>
      </c>
      <c r="F823">
        <v>135.38999999999999</v>
      </c>
      <c r="G823">
        <v>563.59</v>
      </c>
      <c r="H823">
        <v>242.82</v>
      </c>
      <c r="I823">
        <v>2095.38</v>
      </c>
      <c r="J823">
        <v>271.87</v>
      </c>
      <c r="K823">
        <v>267.79000000000002</v>
      </c>
      <c r="L823">
        <v>189.63</v>
      </c>
      <c r="M823">
        <v>334.21</v>
      </c>
      <c r="N823">
        <v>206.44</v>
      </c>
      <c r="O823" s="4">
        <f t="shared" si="145"/>
        <v>3.4522418847869087E-2</v>
      </c>
      <c r="P823" s="4">
        <f t="shared" si="146"/>
        <v>-3.5954778061753744E-3</v>
      </c>
      <c r="Q823" s="4">
        <f t="shared" si="147"/>
        <v>-5.5889628732448777E-3</v>
      </c>
      <c r="R823" s="4">
        <f t="shared" si="148"/>
        <v>-4.5689099376425213E-3</v>
      </c>
      <c r="S823" s="4">
        <f t="shared" si="149"/>
        <v>8.0523478580433357E-3</v>
      </c>
      <c r="T823" s="4">
        <f t="shared" si="150"/>
        <v>-3.9047296781563713E-3</v>
      </c>
      <c r="U823" s="4">
        <f t="shared" si="151"/>
        <v>5.6809496892935166E-3</v>
      </c>
      <c r="V823" s="4">
        <f t="shared" si="152"/>
        <v>8.941166489732361E-3</v>
      </c>
      <c r="W823" s="4">
        <f t="shared" si="153"/>
        <v>4.86637181067199E-3</v>
      </c>
      <c r="X823" s="4">
        <f t="shared" si="154"/>
        <v>7.5164444498444115E-3</v>
      </c>
      <c r="Y823" s="4">
        <f t="shared" si="155"/>
        <v>2.3065987909598601E-3</v>
      </c>
      <c r="Z823" s="4">
        <f t="shared" si="156"/>
        <v>-3.8744673092207536E-4</v>
      </c>
    </row>
    <row r="824" spans="2:26" x14ac:dyDescent="0.2">
      <c r="B824" s="2">
        <v>44238</v>
      </c>
      <c r="C824">
        <v>610.03</v>
      </c>
      <c r="D824">
        <v>285.02999999999997</v>
      </c>
      <c r="E824">
        <v>3262.13</v>
      </c>
      <c r="F824">
        <v>135.13</v>
      </c>
      <c r="G824">
        <v>557.59</v>
      </c>
      <c r="H824">
        <v>244.49</v>
      </c>
      <c r="I824">
        <v>2095.89</v>
      </c>
      <c r="J824">
        <v>270.39</v>
      </c>
      <c r="K824">
        <v>268.93</v>
      </c>
      <c r="L824">
        <v>190.91</v>
      </c>
      <c r="M824">
        <v>342.87</v>
      </c>
      <c r="N824">
        <v>210.66</v>
      </c>
      <c r="O824" s="4">
        <f t="shared" si="145"/>
        <v>3.2419964067121568E-2</v>
      </c>
      <c r="P824" s="4">
        <f t="shared" si="146"/>
        <v>6.5117000299429418E-3</v>
      </c>
      <c r="Q824" s="4">
        <f t="shared" si="147"/>
        <v>-7.4671541746746638E-3</v>
      </c>
      <c r="R824" s="4">
        <f t="shared" si="148"/>
        <v>-1.9222244570247318E-3</v>
      </c>
      <c r="S824" s="4">
        <f t="shared" si="149"/>
        <v>-1.0703111504287613E-2</v>
      </c>
      <c r="T824" s="4">
        <f t="shared" si="150"/>
        <v>6.8539801671770222E-3</v>
      </c>
      <c r="U824" s="4">
        <f t="shared" si="151"/>
        <v>2.433629914162933E-4</v>
      </c>
      <c r="V824" s="4">
        <f t="shared" si="152"/>
        <v>-5.4586496328099272E-3</v>
      </c>
      <c r="W824" s="4">
        <f t="shared" si="153"/>
        <v>4.2480314292284395E-3</v>
      </c>
      <c r="X824" s="4">
        <f t="shared" si="154"/>
        <v>6.7273076542508636E-3</v>
      </c>
      <c r="Y824" s="4">
        <f t="shared" si="155"/>
        <v>2.5581828661708994E-2</v>
      </c>
      <c r="Z824" s="4">
        <f t="shared" si="156"/>
        <v>2.023564612786951E-2</v>
      </c>
    </row>
    <row r="825" spans="2:26" x14ac:dyDescent="0.2">
      <c r="B825" s="2">
        <v>44239</v>
      </c>
      <c r="C825">
        <v>598.45000000000005</v>
      </c>
      <c r="D825">
        <v>298.37</v>
      </c>
      <c r="E825">
        <v>3277.71</v>
      </c>
      <c r="F825">
        <v>135.37</v>
      </c>
      <c r="G825">
        <v>556.52</v>
      </c>
      <c r="H825">
        <v>244.99</v>
      </c>
      <c r="I825">
        <v>2104.11</v>
      </c>
      <c r="J825">
        <v>270.5</v>
      </c>
      <c r="K825">
        <v>267.85000000000002</v>
      </c>
      <c r="L825">
        <v>187.67</v>
      </c>
      <c r="M825">
        <v>341</v>
      </c>
      <c r="N825">
        <v>209.96</v>
      </c>
      <c r="O825" s="4">
        <f t="shared" si="145"/>
        <v>-1.9165156966533547E-2</v>
      </c>
      <c r="P825" s="4">
        <f t="shared" si="146"/>
        <v>4.573988919570688E-2</v>
      </c>
      <c r="Q825" s="4">
        <f t="shared" si="147"/>
        <v>4.7646515739310502E-3</v>
      </c>
      <c r="R825" s="4">
        <f t="shared" si="148"/>
        <v>1.7744921477001938E-3</v>
      </c>
      <c r="S825" s="4">
        <f t="shared" si="149"/>
        <v>-1.92081630895265E-3</v>
      </c>
      <c r="T825" s="4">
        <f t="shared" si="150"/>
        <v>2.0429851021811331E-3</v>
      </c>
      <c r="U825" s="4">
        <f t="shared" si="151"/>
        <v>3.9142907120679705E-3</v>
      </c>
      <c r="V825" s="4">
        <f t="shared" si="152"/>
        <v>4.067370501081873E-4</v>
      </c>
      <c r="W825" s="4">
        <f t="shared" si="153"/>
        <v>-4.0240003626502239E-3</v>
      </c>
      <c r="X825" s="4">
        <f t="shared" si="154"/>
        <v>-1.7117011503386702E-2</v>
      </c>
      <c r="Y825" s="4">
        <f t="shared" si="155"/>
        <v>-5.4688892940995245E-3</v>
      </c>
      <c r="Z825" s="4">
        <f t="shared" si="156"/>
        <v>-3.3284230242968333E-3</v>
      </c>
    </row>
    <row r="826" spans="2:26" x14ac:dyDescent="0.2">
      <c r="B826" s="2">
        <v>44242</v>
      </c>
      <c r="C826">
        <v>598.45000000000005</v>
      </c>
      <c r="D826">
        <v>298.37</v>
      </c>
      <c r="E826">
        <v>3277.71</v>
      </c>
      <c r="F826">
        <v>135.37</v>
      </c>
      <c r="G826">
        <v>556.52</v>
      </c>
      <c r="H826">
        <v>244.99</v>
      </c>
      <c r="I826">
        <v>2104.11</v>
      </c>
      <c r="J826">
        <v>270.5</v>
      </c>
      <c r="K826">
        <v>267.85000000000002</v>
      </c>
      <c r="L826">
        <v>187.67</v>
      </c>
      <c r="M826">
        <v>341</v>
      </c>
      <c r="N826">
        <v>209.96</v>
      </c>
      <c r="O826" s="4">
        <f t="shared" si="145"/>
        <v>0</v>
      </c>
      <c r="P826" s="4">
        <f t="shared" si="146"/>
        <v>0</v>
      </c>
      <c r="Q826" s="4">
        <f t="shared" si="147"/>
        <v>0</v>
      </c>
      <c r="R826" s="4">
        <f t="shared" si="148"/>
        <v>0</v>
      </c>
      <c r="S826" s="4">
        <f t="shared" si="149"/>
        <v>0</v>
      </c>
      <c r="T826" s="4">
        <f t="shared" si="150"/>
        <v>0</v>
      </c>
      <c r="U826" s="4">
        <f t="shared" si="151"/>
        <v>0</v>
      </c>
      <c r="V826" s="4">
        <f t="shared" si="152"/>
        <v>0</v>
      </c>
      <c r="W826" s="4">
        <f t="shared" si="153"/>
        <v>0</v>
      </c>
      <c r="X826" s="4">
        <f t="shared" si="154"/>
        <v>0</v>
      </c>
      <c r="Y826" s="4">
        <f t="shared" si="155"/>
        <v>0</v>
      </c>
      <c r="Z826" s="4">
        <f t="shared" si="156"/>
        <v>0</v>
      </c>
    </row>
    <row r="827" spans="2:26" x14ac:dyDescent="0.2">
      <c r="B827" s="2">
        <v>44243</v>
      </c>
      <c r="C827">
        <v>613.21</v>
      </c>
      <c r="D827">
        <v>304.79000000000002</v>
      </c>
      <c r="E827">
        <v>3268.95</v>
      </c>
      <c r="F827">
        <v>133.19</v>
      </c>
      <c r="G827">
        <v>557.28</v>
      </c>
      <c r="H827">
        <v>243.7</v>
      </c>
      <c r="I827">
        <v>2121.9</v>
      </c>
      <c r="J827">
        <v>273.97000000000003</v>
      </c>
      <c r="K827">
        <v>270.7</v>
      </c>
      <c r="L827">
        <v>186.35</v>
      </c>
      <c r="M827">
        <v>341.21</v>
      </c>
      <c r="N827">
        <v>207.9</v>
      </c>
      <c r="O827" s="4">
        <f t="shared" si="145"/>
        <v>2.4364475438327579E-2</v>
      </c>
      <c r="P827" s="4">
        <f t="shared" si="146"/>
        <v>2.1288687792859397E-2</v>
      </c>
      <c r="Q827" s="4">
        <f t="shared" si="147"/>
        <v>-2.6761754018682377E-3</v>
      </c>
      <c r="R827" s="4">
        <f t="shared" si="148"/>
        <v>-1.6235089984755684E-2</v>
      </c>
      <c r="S827" s="4">
        <f t="shared" si="149"/>
        <v>1.3646976440150054E-3</v>
      </c>
      <c r="T827" s="4">
        <f t="shared" si="150"/>
        <v>-5.2794327540269526E-3</v>
      </c>
      <c r="U827" s="4">
        <f t="shared" si="151"/>
        <v>8.4193388502552761E-3</v>
      </c>
      <c r="V827" s="4">
        <f t="shared" si="152"/>
        <v>1.2746513056075574E-2</v>
      </c>
      <c r="W827" s="4">
        <f t="shared" si="153"/>
        <v>1.0584074293286049E-2</v>
      </c>
      <c r="X827" s="4">
        <f t="shared" si="154"/>
        <v>-7.0584753779137513E-3</v>
      </c>
      <c r="Y827" s="4">
        <f t="shared" si="155"/>
        <v>6.1564622809051552E-4</v>
      </c>
      <c r="Z827" s="4">
        <f t="shared" si="156"/>
        <v>-9.8598415201317895E-3</v>
      </c>
    </row>
    <row r="828" spans="2:26" x14ac:dyDescent="0.2">
      <c r="B828" s="2">
        <v>44244</v>
      </c>
      <c r="C828">
        <v>596.24</v>
      </c>
      <c r="D828">
        <v>297.2</v>
      </c>
      <c r="E828">
        <v>3308.64</v>
      </c>
      <c r="F828">
        <v>130.84</v>
      </c>
      <c r="G828">
        <v>551.34</v>
      </c>
      <c r="H828">
        <v>244.2</v>
      </c>
      <c r="I828">
        <v>2128.31</v>
      </c>
      <c r="J828">
        <v>273.57</v>
      </c>
      <c r="K828">
        <v>270.83</v>
      </c>
      <c r="L828">
        <v>186.44</v>
      </c>
      <c r="M828">
        <v>337.33</v>
      </c>
      <c r="N828">
        <v>207.51</v>
      </c>
      <c r="O828" s="4">
        <f t="shared" si="145"/>
        <v>-2.8064184184268752E-2</v>
      </c>
      <c r="P828" s="4">
        <f t="shared" si="146"/>
        <v>-2.5217702031729784E-2</v>
      </c>
      <c r="Q828" s="4">
        <f t="shared" si="147"/>
        <v>1.206839639552146E-2</v>
      </c>
      <c r="R828" s="4">
        <f t="shared" si="148"/>
        <v>-1.7801477542756006E-2</v>
      </c>
      <c r="S828" s="4">
        <f t="shared" si="149"/>
        <v>-1.0716127876842394E-2</v>
      </c>
      <c r="T828" s="4">
        <f t="shared" si="150"/>
        <v>2.0496010454437901E-3</v>
      </c>
      <c r="U828" s="4">
        <f t="shared" si="151"/>
        <v>3.0163238333913577E-3</v>
      </c>
      <c r="V828" s="4">
        <f t="shared" si="152"/>
        <v>-1.4610807289278601E-3</v>
      </c>
      <c r="W828" s="4">
        <f t="shared" si="153"/>
        <v>4.8012114747937579E-4</v>
      </c>
      <c r="X828" s="4">
        <f t="shared" si="154"/>
        <v>4.8284557927288408E-4</v>
      </c>
      <c r="Y828" s="4">
        <f t="shared" si="155"/>
        <v>-1.1436443804052768E-2</v>
      </c>
      <c r="Z828" s="4">
        <f t="shared" si="156"/>
        <v>-1.8776635833642409E-3</v>
      </c>
    </row>
    <row r="829" spans="2:26" x14ac:dyDescent="0.2">
      <c r="B829" s="2">
        <v>44245</v>
      </c>
      <c r="C829">
        <v>593.16</v>
      </c>
      <c r="D829">
        <v>290.81</v>
      </c>
      <c r="E829">
        <v>3328.23</v>
      </c>
      <c r="F829">
        <v>129.71</v>
      </c>
      <c r="G829">
        <v>548.22</v>
      </c>
      <c r="H829">
        <v>243.79</v>
      </c>
      <c r="I829">
        <v>2117.1999999999998</v>
      </c>
      <c r="J829">
        <v>269.39</v>
      </c>
      <c r="K829">
        <v>264.51</v>
      </c>
      <c r="L829">
        <v>183</v>
      </c>
      <c r="M829">
        <v>338.46</v>
      </c>
      <c r="N829">
        <v>209.35</v>
      </c>
      <c r="O829" s="4">
        <f t="shared" si="145"/>
        <v>-5.1790934665702027E-3</v>
      </c>
      <c r="P829" s="4">
        <f t="shared" si="146"/>
        <v>-2.173517988002904E-2</v>
      </c>
      <c r="Q829" s="4">
        <f t="shared" si="147"/>
        <v>5.9034023245449797E-3</v>
      </c>
      <c r="R829" s="4">
        <f t="shared" si="148"/>
        <v>-8.674013317601462E-3</v>
      </c>
      <c r="S829" s="4">
        <f t="shared" si="149"/>
        <v>-5.6750125022643344E-3</v>
      </c>
      <c r="T829" s="4">
        <f t="shared" si="150"/>
        <v>-1.6803626978980956E-3</v>
      </c>
      <c r="U829" s="4">
        <f t="shared" si="151"/>
        <v>-5.2337765596129964E-3</v>
      </c>
      <c r="V829" s="4">
        <f t="shared" si="152"/>
        <v>-1.5397386851236901E-2</v>
      </c>
      <c r="W829" s="4">
        <f t="shared" si="153"/>
        <v>-2.3612260000689465E-2</v>
      </c>
      <c r="X829" s="4">
        <f t="shared" si="154"/>
        <v>-1.8623318663119261E-2</v>
      </c>
      <c r="Y829" s="4">
        <f t="shared" si="155"/>
        <v>3.3442372723849309E-3</v>
      </c>
      <c r="Z829" s="4">
        <f t="shared" si="156"/>
        <v>8.8279611845493242E-3</v>
      </c>
    </row>
    <row r="830" spans="2:26" x14ac:dyDescent="0.2">
      <c r="B830" s="2">
        <v>44246</v>
      </c>
      <c r="C830">
        <v>597.05999999999995</v>
      </c>
      <c r="D830">
        <v>286.92</v>
      </c>
      <c r="E830">
        <v>3249.9</v>
      </c>
      <c r="F830">
        <v>129.87</v>
      </c>
      <c r="G830">
        <v>540.22</v>
      </c>
      <c r="H830">
        <v>240.97</v>
      </c>
      <c r="I830">
        <v>2101.14</v>
      </c>
      <c r="J830">
        <v>261.56</v>
      </c>
      <c r="K830">
        <v>263.58999999999997</v>
      </c>
      <c r="L830">
        <v>183.65</v>
      </c>
      <c r="M830">
        <v>333.17</v>
      </c>
      <c r="N830">
        <v>204.73</v>
      </c>
      <c r="O830" s="4">
        <f t="shared" si="145"/>
        <v>6.5534337482573944E-3</v>
      </c>
      <c r="P830" s="4">
        <f t="shared" si="146"/>
        <v>-1.3466701705341208E-2</v>
      </c>
      <c r="Q830" s="4">
        <f t="shared" si="147"/>
        <v>-2.3816404510364875E-2</v>
      </c>
      <c r="R830" s="4">
        <f t="shared" si="148"/>
        <v>1.2327607694172175E-3</v>
      </c>
      <c r="S830" s="4">
        <f t="shared" si="149"/>
        <v>-1.4700202240720847E-2</v>
      </c>
      <c r="T830" s="4">
        <f t="shared" si="150"/>
        <v>-1.1634754564295583E-2</v>
      </c>
      <c r="U830" s="4">
        <f t="shared" si="151"/>
        <v>-7.6144064230958351E-3</v>
      </c>
      <c r="V830" s="4">
        <f t="shared" si="152"/>
        <v>-2.9496441069371663E-2</v>
      </c>
      <c r="W830" s="4">
        <f t="shared" si="153"/>
        <v>-3.4841921253629306E-3</v>
      </c>
      <c r="X830" s="4">
        <f t="shared" si="154"/>
        <v>3.5456194242554804E-3</v>
      </c>
      <c r="Y830" s="4">
        <f t="shared" si="155"/>
        <v>-1.5753046755142979E-2</v>
      </c>
      <c r="Z830" s="4">
        <f t="shared" si="156"/>
        <v>-2.2315454600665106E-2</v>
      </c>
    </row>
    <row r="831" spans="2:26" x14ac:dyDescent="0.2">
      <c r="B831" s="2">
        <v>44249</v>
      </c>
      <c r="C831">
        <v>574.23</v>
      </c>
      <c r="D831">
        <v>273.85000000000002</v>
      </c>
      <c r="E831">
        <v>3180.74</v>
      </c>
      <c r="F831">
        <v>126</v>
      </c>
      <c r="G831">
        <v>533.78</v>
      </c>
      <c r="H831">
        <v>234.51</v>
      </c>
      <c r="I831">
        <v>2064.88</v>
      </c>
      <c r="J831">
        <v>260.33</v>
      </c>
      <c r="K831">
        <v>254</v>
      </c>
      <c r="L831">
        <v>191.76</v>
      </c>
      <c r="M831">
        <v>340.66</v>
      </c>
      <c r="N831">
        <v>208.32</v>
      </c>
      <c r="O831" s="4">
        <f t="shared" si="145"/>
        <v>-3.8987597928997593E-2</v>
      </c>
      <c r="P831" s="4">
        <f t="shared" si="146"/>
        <v>-4.6622920028503261E-2</v>
      </c>
      <c r="Q831" s="4">
        <f t="shared" si="147"/>
        <v>-2.1510352514363101E-2</v>
      </c>
      <c r="R831" s="4">
        <f t="shared" si="148"/>
        <v>-3.0252043170520909E-2</v>
      </c>
      <c r="S831" s="4">
        <f t="shared" si="149"/>
        <v>-1.1992694945539208E-2</v>
      </c>
      <c r="T831" s="4">
        <f t="shared" si="150"/>
        <v>-2.7174213514061924E-2</v>
      </c>
      <c r="U831" s="4">
        <f t="shared" si="151"/>
        <v>-1.7407941234280286E-2</v>
      </c>
      <c r="V831" s="4">
        <f t="shared" si="152"/>
        <v>-4.7136457007832576E-3</v>
      </c>
      <c r="W831" s="4">
        <f t="shared" si="153"/>
        <v>-3.706059862314575E-2</v>
      </c>
      <c r="X831" s="4">
        <f t="shared" si="154"/>
        <v>4.3212817860452599E-2</v>
      </c>
      <c r="Y831" s="4">
        <f t="shared" si="155"/>
        <v>2.2232042207634486E-2</v>
      </c>
      <c r="Z831" s="4">
        <f t="shared" si="156"/>
        <v>1.7383321155717252E-2</v>
      </c>
    </row>
    <row r="832" spans="2:26" x14ac:dyDescent="0.2">
      <c r="B832" s="2">
        <v>44250</v>
      </c>
      <c r="C832">
        <v>565.67999999999995</v>
      </c>
      <c r="D832">
        <v>265</v>
      </c>
      <c r="E832">
        <v>3194.5</v>
      </c>
      <c r="F832">
        <v>125.86</v>
      </c>
      <c r="G832">
        <v>546.15</v>
      </c>
      <c r="H832">
        <v>233.27</v>
      </c>
      <c r="I832">
        <v>2070.86</v>
      </c>
      <c r="J832">
        <v>265.85500000000002</v>
      </c>
      <c r="K832">
        <v>252.75</v>
      </c>
      <c r="L832">
        <v>197.09</v>
      </c>
      <c r="M832">
        <v>350.42</v>
      </c>
      <c r="N832">
        <v>212.11</v>
      </c>
      <c r="O832" s="4">
        <f t="shared" si="145"/>
        <v>-1.5001465630142746E-2</v>
      </c>
      <c r="P832" s="4">
        <f t="shared" si="146"/>
        <v>-3.2850685243508183E-2</v>
      </c>
      <c r="Q832" s="4">
        <f t="shared" si="147"/>
        <v>4.316706937129682E-3</v>
      </c>
      <c r="R832" s="4">
        <f t="shared" si="148"/>
        <v>-1.1117288526904293E-3</v>
      </c>
      <c r="S832" s="4">
        <f t="shared" si="149"/>
        <v>2.2909894237227817E-2</v>
      </c>
      <c r="T832" s="4">
        <f t="shared" si="150"/>
        <v>-5.3016499398840034E-3</v>
      </c>
      <c r="U832" s="4">
        <f t="shared" si="151"/>
        <v>2.8918665909885666E-3</v>
      </c>
      <c r="V832" s="4">
        <f t="shared" si="152"/>
        <v>2.1000990379464617E-2</v>
      </c>
      <c r="W832" s="4">
        <f t="shared" si="153"/>
        <v>-4.9334091179557768E-3</v>
      </c>
      <c r="X832" s="4">
        <f t="shared" si="154"/>
        <v>2.7415887078274092E-2</v>
      </c>
      <c r="Y832" s="4">
        <f t="shared" si="155"/>
        <v>2.8247522626510198E-2</v>
      </c>
      <c r="Z832" s="4">
        <f t="shared" si="156"/>
        <v>1.8029649010920627E-2</v>
      </c>
    </row>
    <row r="833" spans="2:26" x14ac:dyDescent="0.2">
      <c r="B833" s="2">
        <v>44251</v>
      </c>
      <c r="C833">
        <v>579.96</v>
      </c>
      <c r="D833">
        <v>266.07</v>
      </c>
      <c r="E833">
        <v>3159.53</v>
      </c>
      <c r="F833">
        <v>125.35</v>
      </c>
      <c r="G833">
        <v>553.41</v>
      </c>
      <c r="H833">
        <v>234.55</v>
      </c>
      <c r="I833">
        <v>2095.17</v>
      </c>
      <c r="J833">
        <v>264.31</v>
      </c>
      <c r="K833">
        <v>250.34</v>
      </c>
      <c r="L833">
        <v>197.51</v>
      </c>
      <c r="M833">
        <v>367.32</v>
      </c>
      <c r="N833">
        <v>219.43</v>
      </c>
      <c r="O833" s="4">
        <f t="shared" si="145"/>
        <v>2.4930588349007729E-2</v>
      </c>
      <c r="P833" s="4">
        <f t="shared" si="146"/>
        <v>4.0296060702485125E-3</v>
      </c>
      <c r="Q833" s="4">
        <f t="shared" si="147"/>
        <v>-1.1007298700679896E-2</v>
      </c>
      <c r="R833" s="4">
        <f t="shared" si="148"/>
        <v>-4.0603534944851334E-3</v>
      </c>
      <c r="S833" s="4">
        <f t="shared" si="149"/>
        <v>1.3205474012045597E-2</v>
      </c>
      <c r="T833" s="4">
        <f t="shared" si="150"/>
        <v>5.47220381400237E-3</v>
      </c>
      <c r="U833" s="4">
        <f t="shared" si="151"/>
        <v>1.1670715731394006E-2</v>
      </c>
      <c r="V833" s="4">
        <f t="shared" si="152"/>
        <v>-5.8283906846087839E-3</v>
      </c>
      <c r="W833" s="4">
        <f t="shared" si="153"/>
        <v>-9.5808640007033468E-3</v>
      </c>
      <c r="X833" s="4">
        <f t="shared" si="154"/>
        <v>2.1287387663633155E-3</v>
      </c>
      <c r="Y833" s="4">
        <f t="shared" si="155"/>
        <v>4.7100967686380016E-2</v>
      </c>
      <c r="Z833" s="4">
        <f t="shared" si="156"/>
        <v>3.3928267016653135E-2</v>
      </c>
    </row>
    <row r="834" spans="2:26" x14ac:dyDescent="0.2">
      <c r="B834" s="2">
        <v>44252</v>
      </c>
      <c r="C834">
        <v>532.29999999999995</v>
      </c>
      <c r="D834">
        <v>253.94</v>
      </c>
      <c r="E834">
        <v>3057.16</v>
      </c>
      <c r="F834">
        <v>120.99</v>
      </c>
      <c r="G834">
        <v>546.70000000000005</v>
      </c>
      <c r="H834">
        <v>228.99</v>
      </c>
      <c r="I834">
        <v>2031.36</v>
      </c>
      <c r="J834">
        <v>254.69</v>
      </c>
      <c r="K834">
        <v>240.18</v>
      </c>
      <c r="L834">
        <v>190.98</v>
      </c>
      <c r="M834">
        <v>354.57</v>
      </c>
      <c r="N834">
        <v>213.75</v>
      </c>
      <c r="O834" s="4">
        <f t="shared" si="145"/>
        <v>-8.5751895466281439E-2</v>
      </c>
      <c r="P834" s="4">
        <f t="shared" si="146"/>
        <v>-4.6661413414825326E-2</v>
      </c>
      <c r="Q834" s="4">
        <f t="shared" si="147"/>
        <v>-3.293690192617485E-2</v>
      </c>
      <c r="R834" s="4">
        <f t="shared" si="148"/>
        <v>-3.5401927050915952E-2</v>
      </c>
      <c r="S834" s="4">
        <f t="shared" si="149"/>
        <v>-1.2198931400644012E-2</v>
      </c>
      <c r="T834" s="4">
        <f t="shared" si="150"/>
        <v>-2.3990450295978374E-2</v>
      </c>
      <c r="U834" s="4">
        <f t="shared" si="151"/>
        <v>-3.0929176190904045E-2</v>
      </c>
      <c r="V834" s="4">
        <f t="shared" si="152"/>
        <v>-3.7075537349221845E-2</v>
      </c>
      <c r="W834" s="4">
        <f t="shared" si="153"/>
        <v>-4.1431351667340209E-2</v>
      </c>
      <c r="X834" s="4">
        <f t="shared" si="154"/>
        <v>-3.3620505448709891E-2</v>
      </c>
      <c r="Y834" s="4">
        <f t="shared" si="155"/>
        <v>-3.5327615053062478E-2</v>
      </c>
      <c r="Z834" s="4">
        <f t="shared" si="156"/>
        <v>-2.6226167230908651E-2</v>
      </c>
    </row>
    <row r="835" spans="2:26" x14ac:dyDescent="0.2">
      <c r="B835" s="2">
        <v>44253</v>
      </c>
      <c r="C835">
        <v>548.58000000000004</v>
      </c>
      <c r="D835">
        <v>259.85000000000002</v>
      </c>
      <c r="E835">
        <v>3092.93</v>
      </c>
      <c r="F835">
        <v>121.26</v>
      </c>
      <c r="G835">
        <v>538.85</v>
      </c>
      <c r="H835">
        <v>232.38</v>
      </c>
      <c r="I835">
        <v>2036.86</v>
      </c>
      <c r="J835">
        <v>257.62</v>
      </c>
      <c r="K835">
        <v>237.76</v>
      </c>
      <c r="L835">
        <v>189.04</v>
      </c>
      <c r="M835">
        <v>353.85</v>
      </c>
      <c r="N835">
        <v>212.39</v>
      </c>
      <c r="O835" s="4">
        <f t="shared" si="145"/>
        <v>3.0125881225678754E-2</v>
      </c>
      <c r="P835" s="4">
        <f t="shared" si="146"/>
        <v>2.3006522812805644E-2</v>
      </c>
      <c r="Q835" s="4">
        <f t="shared" si="147"/>
        <v>1.1632481264313668E-2</v>
      </c>
      <c r="R835" s="4">
        <f t="shared" si="148"/>
        <v>2.2291030901983411E-3</v>
      </c>
      <c r="S835" s="4">
        <f t="shared" si="149"/>
        <v>-1.4462966858112929E-2</v>
      </c>
      <c r="T835" s="4">
        <f t="shared" si="150"/>
        <v>1.4695628276227099E-2</v>
      </c>
      <c r="U835" s="4">
        <f t="shared" si="151"/>
        <v>2.7038868846209793E-3</v>
      </c>
      <c r="V835" s="4">
        <f t="shared" si="152"/>
        <v>1.143851163001597E-2</v>
      </c>
      <c r="W835" s="4">
        <f t="shared" si="153"/>
        <v>-1.0126880703142991E-2</v>
      </c>
      <c r="X835" s="4">
        <f t="shared" si="154"/>
        <v>-1.0210077643404007E-2</v>
      </c>
      <c r="Y835" s="4">
        <f t="shared" si="155"/>
        <v>-2.0326931704651168E-3</v>
      </c>
      <c r="Z835" s="4">
        <f t="shared" si="156"/>
        <v>-6.3829005367143244E-3</v>
      </c>
    </row>
    <row r="836" spans="2:26" x14ac:dyDescent="0.2">
      <c r="B836" s="2">
        <v>44256</v>
      </c>
      <c r="C836">
        <v>553.66999999999996</v>
      </c>
      <c r="D836">
        <v>273.63</v>
      </c>
      <c r="E836">
        <v>3146.14</v>
      </c>
      <c r="F836">
        <v>127.79</v>
      </c>
      <c r="G836">
        <v>550.64</v>
      </c>
      <c r="H836">
        <v>236.94</v>
      </c>
      <c r="I836">
        <v>2081.5100000000002</v>
      </c>
      <c r="J836">
        <v>264.91000000000003</v>
      </c>
      <c r="K836">
        <v>241.69</v>
      </c>
      <c r="L836">
        <v>194.98</v>
      </c>
      <c r="M836">
        <v>362.9</v>
      </c>
      <c r="N836">
        <v>216.63</v>
      </c>
      <c r="O836" s="4">
        <f t="shared" si="145"/>
        <v>9.2357199922685138E-3</v>
      </c>
      <c r="P836" s="4">
        <f t="shared" si="146"/>
        <v>5.1672287405725867E-2</v>
      </c>
      <c r="Q836" s="4">
        <f t="shared" si="147"/>
        <v>1.7057442901820034E-2</v>
      </c>
      <c r="R836" s="4">
        <f t="shared" si="148"/>
        <v>5.2451290977027304E-2</v>
      </c>
      <c r="S836" s="4">
        <f t="shared" si="149"/>
        <v>2.1643999047268013E-2</v>
      </c>
      <c r="T836" s="4">
        <f t="shared" si="150"/>
        <v>1.9432981771897336E-2</v>
      </c>
      <c r="U836" s="4">
        <f t="shared" si="151"/>
        <v>2.168418550865446E-2</v>
      </c>
      <c r="V836" s="4">
        <f t="shared" si="152"/>
        <v>2.7904514691940645E-2</v>
      </c>
      <c r="W836" s="4">
        <f t="shared" si="153"/>
        <v>1.6394151720490927E-2</v>
      </c>
      <c r="X836" s="4">
        <f t="shared" si="154"/>
        <v>3.0938356322472983E-2</v>
      </c>
      <c r="Y836" s="4">
        <f t="shared" si="155"/>
        <v>2.5254219697230879E-2</v>
      </c>
      <c r="Z836" s="4">
        <f t="shared" si="156"/>
        <v>1.9766621851044761E-2</v>
      </c>
    </row>
    <row r="837" spans="2:26" x14ac:dyDescent="0.2">
      <c r="B837" s="2">
        <v>44257</v>
      </c>
      <c r="C837">
        <v>536.25</v>
      </c>
      <c r="D837">
        <v>269.19</v>
      </c>
      <c r="E837">
        <v>3094.53</v>
      </c>
      <c r="F837">
        <v>125.12</v>
      </c>
      <c r="G837">
        <v>547.82000000000005</v>
      </c>
      <c r="H837">
        <v>233.87</v>
      </c>
      <c r="I837">
        <v>2075.84</v>
      </c>
      <c r="J837">
        <v>259</v>
      </c>
      <c r="K837">
        <v>234.42</v>
      </c>
      <c r="L837">
        <v>193.94</v>
      </c>
      <c r="M837">
        <v>362.82</v>
      </c>
      <c r="N837">
        <v>215.77</v>
      </c>
      <c r="O837" s="4">
        <f t="shared" si="145"/>
        <v>-3.1968371154432025E-2</v>
      </c>
      <c r="P837" s="4">
        <f t="shared" si="146"/>
        <v>-1.6359378882100702E-2</v>
      </c>
      <c r="Q837" s="4">
        <f t="shared" si="147"/>
        <v>-1.6540267829766968E-2</v>
      </c>
      <c r="R837" s="4">
        <f t="shared" si="148"/>
        <v>-2.1115014823611014E-2</v>
      </c>
      <c r="S837" s="4">
        <f t="shared" si="149"/>
        <v>-5.134472252528919E-3</v>
      </c>
      <c r="T837" s="4">
        <f t="shared" si="150"/>
        <v>-1.304153910263451E-2</v>
      </c>
      <c r="U837" s="4">
        <f t="shared" si="151"/>
        <v>-2.7277008265197563E-3</v>
      </c>
      <c r="V837" s="4">
        <f t="shared" si="152"/>
        <v>-2.2562083960344734E-2</v>
      </c>
      <c r="W837" s="4">
        <f t="shared" si="153"/>
        <v>-3.0541534954851089E-2</v>
      </c>
      <c r="X837" s="4">
        <f t="shared" si="154"/>
        <v>-5.3481563247252863E-3</v>
      </c>
      <c r="Y837" s="4">
        <f t="shared" si="155"/>
        <v>-2.2047070584809586E-4</v>
      </c>
      <c r="Z837" s="4">
        <f t="shared" si="156"/>
        <v>-3.9778035799061737E-3</v>
      </c>
    </row>
    <row r="838" spans="2:26" x14ac:dyDescent="0.2">
      <c r="B838" s="2">
        <v>44258</v>
      </c>
      <c r="C838">
        <v>512.19000000000005</v>
      </c>
      <c r="D838">
        <v>255.06</v>
      </c>
      <c r="E838">
        <v>3005</v>
      </c>
      <c r="F838">
        <v>122.06</v>
      </c>
      <c r="G838">
        <v>520.70000000000005</v>
      </c>
      <c r="H838">
        <v>227.56</v>
      </c>
      <c r="I838">
        <v>2026.71</v>
      </c>
      <c r="J838">
        <v>255.41</v>
      </c>
      <c r="K838">
        <v>236.27</v>
      </c>
      <c r="L838">
        <v>192.26</v>
      </c>
      <c r="M838">
        <v>360.25</v>
      </c>
      <c r="N838">
        <v>214.85</v>
      </c>
      <c r="O838" s="4">
        <f t="shared" si="145"/>
        <v>-4.5904820290974674E-2</v>
      </c>
      <c r="P838" s="4">
        <f t="shared" si="146"/>
        <v>-5.3918638379322252E-2</v>
      </c>
      <c r="Q838" s="4">
        <f t="shared" si="147"/>
        <v>-2.9358468782601965E-2</v>
      </c>
      <c r="R838" s="4">
        <f t="shared" si="148"/>
        <v>-2.4760549680652111E-2</v>
      </c>
      <c r="S838" s="4">
        <f t="shared" si="149"/>
        <v>-5.0772705668726312E-2</v>
      </c>
      <c r="T838" s="4">
        <f t="shared" si="150"/>
        <v>-2.7351465541531846E-2</v>
      </c>
      <c r="U838" s="4">
        <f t="shared" si="151"/>
        <v>-2.3952102382222944E-2</v>
      </c>
      <c r="V838" s="4">
        <f t="shared" si="152"/>
        <v>-1.3957964599791978E-2</v>
      </c>
      <c r="W838" s="4">
        <f t="shared" si="153"/>
        <v>7.8608405803498923E-3</v>
      </c>
      <c r="X838" s="4">
        <f t="shared" si="154"/>
        <v>-8.7002102387301692E-3</v>
      </c>
      <c r="Y838" s="4">
        <f t="shared" si="155"/>
        <v>-7.1086086335450894E-3</v>
      </c>
      <c r="Z838" s="4">
        <f t="shared" si="156"/>
        <v>-4.2729153302896823E-3</v>
      </c>
    </row>
    <row r="839" spans="2:26" x14ac:dyDescent="0.2">
      <c r="B839" s="2">
        <v>44259</v>
      </c>
      <c r="C839">
        <v>494.81</v>
      </c>
      <c r="D839">
        <v>239.07</v>
      </c>
      <c r="E839">
        <v>2977.57</v>
      </c>
      <c r="F839">
        <v>120.13</v>
      </c>
      <c r="G839">
        <v>511.29</v>
      </c>
      <c r="H839">
        <v>226.73</v>
      </c>
      <c r="I839">
        <v>2049.09</v>
      </c>
      <c r="J839">
        <v>257.64</v>
      </c>
      <c r="K839">
        <v>230.5</v>
      </c>
      <c r="L839">
        <v>188.03</v>
      </c>
      <c r="M839">
        <v>349.5</v>
      </c>
      <c r="N839">
        <v>211.5</v>
      </c>
      <c r="O839" s="4">
        <f t="shared" si="145"/>
        <v>-3.4521799451208507E-2</v>
      </c>
      <c r="P839" s="4">
        <f t="shared" si="146"/>
        <v>-6.4742415520987293E-2</v>
      </c>
      <c r="Q839" s="4">
        <f t="shared" si="147"/>
        <v>-9.1700363604488404E-3</v>
      </c>
      <c r="R839" s="4">
        <f t="shared" si="148"/>
        <v>-1.5938237383065157E-2</v>
      </c>
      <c r="S839" s="4">
        <f t="shared" si="149"/>
        <v>-1.8237116263598502E-2</v>
      </c>
      <c r="T839" s="4">
        <f t="shared" si="150"/>
        <v>-3.654057643895496E-3</v>
      </c>
      <c r="U839" s="4">
        <f t="shared" si="151"/>
        <v>1.0982003497107573E-2</v>
      </c>
      <c r="V839" s="4">
        <f t="shared" si="152"/>
        <v>8.6931645789442586E-3</v>
      </c>
      <c r="W839" s="4">
        <f t="shared" si="153"/>
        <v>-2.47243564386809E-2</v>
      </c>
      <c r="X839" s="4">
        <f t="shared" si="154"/>
        <v>-2.2247098070286908E-2</v>
      </c>
      <c r="Y839" s="4">
        <f t="shared" si="155"/>
        <v>-3.0294673205766565E-2</v>
      </c>
      <c r="Z839" s="4">
        <f t="shared" si="156"/>
        <v>-1.5715111734671459E-2</v>
      </c>
    </row>
    <row r="840" spans="2:26" x14ac:dyDescent="0.2">
      <c r="B840" s="2">
        <v>44260</v>
      </c>
      <c r="C840">
        <v>498.46</v>
      </c>
      <c r="D840">
        <v>239.05</v>
      </c>
      <c r="E840">
        <v>3000.46</v>
      </c>
      <c r="F840">
        <v>121.42</v>
      </c>
      <c r="G840">
        <v>516.39</v>
      </c>
      <c r="H840">
        <v>231.6</v>
      </c>
      <c r="I840">
        <v>2108.54</v>
      </c>
      <c r="J840">
        <v>264.27999999999997</v>
      </c>
      <c r="K840">
        <v>233.89</v>
      </c>
      <c r="L840">
        <v>189.99</v>
      </c>
      <c r="M840">
        <v>360.88</v>
      </c>
      <c r="N840">
        <v>215.41</v>
      </c>
      <c r="O840" s="4">
        <f t="shared" si="145"/>
        <v>7.3494949602241188E-3</v>
      </c>
      <c r="P840" s="4">
        <f t="shared" si="146"/>
        <v>-8.3661005654019202E-5</v>
      </c>
      <c r="Q840" s="4">
        <f t="shared" si="147"/>
        <v>7.658078620366905E-3</v>
      </c>
      <c r="R840" s="4">
        <f t="shared" si="148"/>
        <v>1.0681119969004288E-2</v>
      </c>
      <c r="S840" s="4">
        <f t="shared" si="149"/>
        <v>9.9253500462693281E-3</v>
      </c>
      <c r="T840" s="4">
        <f t="shared" si="150"/>
        <v>2.1251863460288959E-2</v>
      </c>
      <c r="U840" s="4">
        <f t="shared" si="151"/>
        <v>2.8599972699440632E-2</v>
      </c>
      <c r="V840" s="4">
        <f t="shared" si="152"/>
        <v>2.544588548299493E-2</v>
      </c>
      <c r="W840" s="4">
        <f t="shared" si="153"/>
        <v>1.4600056926099425E-2</v>
      </c>
      <c r="X840" s="4">
        <f t="shared" si="154"/>
        <v>1.0369914629065507E-2</v>
      </c>
      <c r="Y840" s="4">
        <f t="shared" si="155"/>
        <v>3.2041931426275629E-2</v>
      </c>
      <c r="Z840" s="4">
        <f t="shared" si="156"/>
        <v>1.8318190413675679E-2</v>
      </c>
    </row>
    <row r="841" spans="2:26" x14ac:dyDescent="0.2">
      <c r="B841" s="2">
        <v>44263</v>
      </c>
      <c r="C841">
        <v>463.73</v>
      </c>
      <c r="D841">
        <v>226.09</v>
      </c>
      <c r="E841">
        <v>2951.95</v>
      </c>
      <c r="F841">
        <v>116.36</v>
      </c>
      <c r="G841">
        <v>493.33</v>
      </c>
      <c r="H841">
        <v>227.39</v>
      </c>
      <c r="I841">
        <v>2024.17</v>
      </c>
      <c r="J841">
        <v>255.31</v>
      </c>
      <c r="K841">
        <v>226.69</v>
      </c>
      <c r="L841">
        <v>201.91</v>
      </c>
      <c r="M841">
        <v>371.33</v>
      </c>
      <c r="N841">
        <v>220.27</v>
      </c>
      <c r="O841" s="4">
        <f t="shared" si="145"/>
        <v>-7.2220859153240835E-2</v>
      </c>
      <c r="P841" s="4">
        <f t="shared" si="146"/>
        <v>-5.5739584983887577E-2</v>
      </c>
      <c r="Q841" s="4">
        <f t="shared" si="147"/>
        <v>-1.6299641321683624E-2</v>
      </c>
      <c r="R841" s="4">
        <f t="shared" si="148"/>
        <v>-4.2566776075287104E-2</v>
      </c>
      <c r="S841" s="4">
        <f t="shared" si="149"/>
        <v>-4.5683972641056933E-2</v>
      </c>
      <c r="T841" s="4">
        <f t="shared" si="150"/>
        <v>-1.8345140723140273E-2</v>
      </c>
      <c r="U841" s="4">
        <f t="shared" si="151"/>
        <v>-4.0836024863936428E-2</v>
      </c>
      <c r="V841" s="4">
        <f t="shared" si="152"/>
        <v>-3.4530654076968599E-2</v>
      </c>
      <c r="W841" s="4">
        <f t="shared" si="153"/>
        <v>-3.1267473982368614E-2</v>
      </c>
      <c r="X841" s="4">
        <f t="shared" si="154"/>
        <v>6.0850614365833999E-2</v>
      </c>
      <c r="Y841" s="4">
        <f t="shared" si="155"/>
        <v>2.8545662018006377E-2</v>
      </c>
      <c r="Z841" s="4">
        <f t="shared" si="156"/>
        <v>2.2310877696057878E-2</v>
      </c>
    </row>
    <row r="842" spans="2:26" x14ac:dyDescent="0.2">
      <c r="B842" s="2">
        <v>44264</v>
      </c>
      <c r="C842">
        <v>500.81</v>
      </c>
      <c r="D842">
        <v>241.76</v>
      </c>
      <c r="E842">
        <v>3062.85</v>
      </c>
      <c r="F842">
        <v>121.08499999999999</v>
      </c>
      <c r="G842">
        <v>506.44</v>
      </c>
      <c r="H842">
        <v>233.78</v>
      </c>
      <c r="I842">
        <v>2052.6999999999998</v>
      </c>
      <c r="J842">
        <v>265.74</v>
      </c>
      <c r="K842">
        <v>238.14</v>
      </c>
      <c r="L842">
        <v>194.51</v>
      </c>
      <c r="M842">
        <v>376.52</v>
      </c>
      <c r="N842">
        <v>220.36</v>
      </c>
      <c r="O842" s="4">
        <f t="shared" si="145"/>
        <v>7.6924301330621461E-2</v>
      </c>
      <c r="P842" s="4">
        <f t="shared" si="146"/>
        <v>6.7012348436204516E-2</v>
      </c>
      <c r="Q842" s="4">
        <f t="shared" si="147"/>
        <v>3.6879886129611072E-2</v>
      </c>
      <c r="R842" s="4">
        <f t="shared" si="148"/>
        <v>3.9803944685464103E-2</v>
      </c>
      <c r="S842" s="4">
        <f t="shared" si="149"/>
        <v>2.6227535341585197E-2</v>
      </c>
      <c r="T842" s="4">
        <f t="shared" si="150"/>
        <v>2.7713897203924476E-2</v>
      </c>
      <c r="U842" s="4">
        <f t="shared" si="151"/>
        <v>1.399625974805362E-2</v>
      </c>
      <c r="V842" s="4">
        <f t="shared" si="152"/>
        <v>4.0039894078445659E-2</v>
      </c>
      <c r="W842" s="4">
        <f t="shared" si="153"/>
        <v>4.9275290642594935E-2</v>
      </c>
      <c r="X842" s="4">
        <f t="shared" si="154"/>
        <v>-3.7338477943682072E-2</v>
      </c>
      <c r="Y842" s="4">
        <f t="shared" si="155"/>
        <v>1.3880011560872612E-2</v>
      </c>
      <c r="Z842" s="4">
        <f t="shared" si="156"/>
        <v>4.0850600844971076E-4</v>
      </c>
    </row>
    <row r="843" spans="2:26" x14ac:dyDescent="0.2">
      <c r="B843" s="2">
        <v>44265</v>
      </c>
      <c r="C843">
        <v>498.73</v>
      </c>
      <c r="D843">
        <v>242.07</v>
      </c>
      <c r="E843">
        <v>3057.64</v>
      </c>
      <c r="F843">
        <v>119.98</v>
      </c>
      <c r="G843">
        <v>504.54</v>
      </c>
      <c r="H843">
        <v>232.42</v>
      </c>
      <c r="I843">
        <v>2055.0300000000002</v>
      </c>
      <c r="J843">
        <v>264.89999999999998</v>
      </c>
      <c r="K843">
        <v>234.3</v>
      </c>
      <c r="L843">
        <v>195.06</v>
      </c>
      <c r="M843">
        <v>381.7</v>
      </c>
      <c r="N843">
        <v>223.17</v>
      </c>
      <c r="O843" s="4">
        <f t="shared" si="145"/>
        <v>-4.1619204882380025E-3</v>
      </c>
      <c r="P843" s="4">
        <f t="shared" si="146"/>
        <v>1.2814420040953964E-3</v>
      </c>
      <c r="Q843" s="4">
        <f t="shared" si="147"/>
        <v>-1.702478480776179E-3</v>
      </c>
      <c r="R843" s="4">
        <f t="shared" si="148"/>
        <v>-9.1677160875179142E-3</v>
      </c>
      <c r="S843" s="4">
        <f t="shared" si="149"/>
        <v>-3.7587335791907646E-3</v>
      </c>
      <c r="T843" s="4">
        <f t="shared" si="150"/>
        <v>-5.834422384896603E-3</v>
      </c>
      <c r="U843" s="4">
        <f t="shared" si="151"/>
        <v>1.134446640790382E-3</v>
      </c>
      <c r="V843" s="4">
        <f t="shared" si="152"/>
        <v>-3.1659908851379651E-3</v>
      </c>
      <c r="W843" s="4">
        <f t="shared" si="153"/>
        <v>-1.6256390509278969E-2</v>
      </c>
      <c r="X843" s="4">
        <f t="shared" si="154"/>
        <v>2.8236279252683632E-3</v>
      </c>
      <c r="Y843" s="4">
        <f t="shared" si="155"/>
        <v>1.3663793072164523E-2</v>
      </c>
      <c r="Z843" s="4">
        <f t="shared" si="156"/>
        <v>1.2671240266843894E-2</v>
      </c>
    </row>
    <row r="844" spans="2:26" x14ac:dyDescent="0.2">
      <c r="B844" s="2">
        <v>44266</v>
      </c>
      <c r="C844">
        <v>519.74</v>
      </c>
      <c r="D844">
        <v>253.83</v>
      </c>
      <c r="E844">
        <v>3113.59</v>
      </c>
      <c r="F844">
        <v>121.96</v>
      </c>
      <c r="G844">
        <v>523.05999999999995</v>
      </c>
      <c r="H844">
        <v>237.13</v>
      </c>
      <c r="I844">
        <v>2114.77</v>
      </c>
      <c r="J844">
        <v>273.88</v>
      </c>
      <c r="K844">
        <v>240.8</v>
      </c>
      <c r="L844">
        <v>196.75</v>
      </c>
      <c r="M844">
        <v>384.38</v>
      </c>
      <c r="N844">
        <v>226.15</v>
      </c>
      <c r="O844" s="4">
        <f t="shared" si="145"/>
        <v>4.1263819384380625E-2</v>
      </c>
      <c r="P844" s="4">
        <f t="shared" si="146"/>
        <v>4.7437811075994457E-2</v>
      </c>
      <c r="Q844" s="4">
        <f t="shared" si="147"/>
        <v>1.8133024713809964E-2</v>
      </c>
      <c r="R844" s="4">
        <f t="shared" si="148"/>
        <v>1.6368059895106916E-2</v>
      </c>
      <c r="S844" s="4">
        <f t="shared" si="149"/>
        <v>3.6049057165255444E-2</v>
      </c>
      <c r="T844" s="4">
        <f t="shared" si="150"/>
        <v>2.0062434163290697E-2</v>
      </c>
      <c r="U844" s="4">
        <f t="shared" si="151"/>
        <v>2.8655613158149112E-2</v>
      </c>
      <c r="V844" s="4">
        <f t="shared" si="152"/>
        <v>3.3337657974838307E-2</v>
      </c>
      <c r="W844" s="4">
        <f t="shared" si="153"/>
        <v>2.7364367920915917E-2</v>
      </c>
      <c r="X844" s="4">
        <f t="shared" si="154"/>
        <v>8.6266837536437321E-3</v>
      </c>
      <c r="Y844" s="4">
        <f t="shared" si="155"/>
        <v>6.9966868550745565E-3</v>
      </c>
      <c r="Z844" s="4">
        <f t="shared" si="156"/>
        <v>1.3264683052492537E-2</v>
      </c>
    </row>
    <row r="845" spans="2:26" x14ac:dyDescent="0.2">
      <c r="B845" s="2">
        <v>44267</v>
      </c>
      <c r="C845">
        <v>514.24</v>
      </c>
      <c r="D845">
        <v>250.35</v>
      </c>
      <c r="E845">
        <v>3089.49</v>
      </c>
      <c r="F845">
        <v>121.03</v>
      </c>
      <c r="G845">
        <v>518.02</v>
      </c>
      <c r="H845">
        <v>235.75</v>
      </c>
      <c r="I845">
        <v>2061.92</v>
      </c>
      <c r="J845">
        <v>268.39999999999998</v>
      </c>
      <c r="K845">
        <v>231.87</v>
      </c>
      <c r="L845">
        <v>197.16</v>
      </c>
      <c r="M845">
        <v>382.71</v>
      </c>
      <c r="N845">
        <v>224.36</v>
      </c>
      <c r="O845" s="4">
        <f t="shared" ref="O845:O908" si="157">LN(C845/C844)</f>
        <v>-1.063860398464295E-2</v>
      </c>
      <c r="P845" s="4">
        <f t="shared" ref="P845:P908" si="158">LN(D845/D844)</f>
        <v>-1.3804812828565551E-2</v>
      </c>
      <c r="Q845" s="4">
        <f t="shared" ref="Q845:Q908" si="159">LN(E845/E844)</f>
        <v>-7.7703725440952031E-3</v>
      </c>
      <c r="R845" s="4">
        <f t="shared" ref="R845:R908" si="160">LN(F845/F844)</f>
        <v>-7.6546733695415673E-3</v>
      </c>
      <c r="S845" s="4">
        <f t="shared" ref="S845:S908" si="161">LN(G845/G844)</f>
        <v>-9.682328685372367E-3</v>
      </c>
      <c r="T845" s="4">
        <f t="shared" ref="T845:T908" si="162">LN(H845/H844)</f>
        <v>-5.8365924444513141E-3</v>
      </c>
      <c r="U845" s="4">
        <f t="shared" ref="U845:U908" si="163">LN(I845/I844)</f>
        <v>-2.5308471981991442E-2</v>
      </c>
      <c r="V845" s="4">
        <f t="shared" ref="V845:V908" si="164">LN(J845/J844)</f>
        <v>-2.0211649155335461E-2</v>
      </c>
      <c r="W845" s="4">
        <f t="shared" ref="W845:W908" si="165">LN(K845/K844)</f>
        <v>-3.7789843647776732E-2</v>
      </c>
      <c r="X845" s="4">
        <f t="shared" ref="X845:X908" si="166">LN(L845/L844)</f>
        <v>2.0816945396643087E-3</v>
      </c>
      <c r="Y845" s="4">
        <f t="shared" ref="Y845:Y908" si="167">LN(M845/M844)</f>
        <v>-4.3541243879503455E-3</v>
      </c>
      <c r="Z845" s="4">
        <f t="shared" ref="Z845:Z908" si="168">LN(N845/N844)</f>
        <v>-7.9465912837159546E-3</v>
      </c>
    </row>
    <row r="846" spans="2:26" x14ac:dyDescent="0.2">
      <c r="B846" s="2">
        <v>44270</v>
      </c>
      <c r="C846">
        <v>527.65</v>
      </c>
      <c r="D846">
        <v>249.98</v>
      </c>
      <c r="E846">
        <v>3081.68</v>
      </c>
      <c r="F846">
        <v>123.99</v>
      </c>
      <c r="G846">
        <v>520.25</v>
      </c>
      <c r="H846">
        <v>234.81</v>
      </c>
      <c r="I846">
        <v>2066.4899999999998</v>
      </c>
      <c r="J846">
        <v>273.75</v>
      </c>
      <c r="K846">
        <v>230.28</v>
      </c>
      <c r="L846">
        <v>196.76</v>
      </c>
      <c r="M846">
        <v>381.76</v>
      </c>
      <c r="N846">
        <v>223.27</v>
      </c>
      <c r="O846" s="4">
        <f t="shared" si="157"/>
        <v>2.5743102567951391E-2</v>
      </c>
      <c r="P846" s="4">
        <f t="shared" si="158"/>
        <v>-1.4790241138779884E-3</v>
      </c>
      <c r="Q846" s="4">
        <f t="shared" si="159"/>
        <v>-2.5311259192753685E-3</v>
      </c>
      <c r="R846" s="4">
        <f t="shared" si="160"/>
        <v>2.4162468441238195E-2</v>
      </c>
      <c r="S846" s="4">
        <f t="shared" si="161"/>
        <v>4.2956137209990948E-3</v>
      </c>
      <c r="T846" s="4">
        <f t="shared" si="162"/>
        <v>-3.9952450287103793E-3</v>
      </c>
      <c r="U846" s="4">
        <f t="shared" si="163"/>
        <v>2.2139283000698982E-3</v>
      </c>
      <c r="V846" s="4">
        <f t="shared" si="164"/>
        <v>1.9736876033183921E-2</v>
      </c>
      <c r="W846" s="4">
        <f t="shared" si="165"/>
        <v>-6.880909979280511E-3</v>
      </c>
      <c r="X846" s="4">
        <f t="shared" si="166"/>
        <v>-2.0308699100380187E-3</v>
      </c>
      <c r="Y846" s="4">
        <f t="shared" si="167"/>
        <v>-2.4853833087570341E-3</v>
      </c>
      <c r="Z846" s="4">
        <f t="shared" si="168"/>
        <v>-4.8701032297905024E-3</v>
      </c>
    </row>
    <row r="847" spans="2:26" x14ac:dyDescent="0.2">
      <c r="B847" s="2">
        <v>44271</v>
      </c>
      <c r="C847">
        <v>531.65</v>
      </c>
      <c r="D847">
        <v>249.31</v>
      </c>
      <c r="E847">
        <v>3091.86</v>
      </c>
      <c r="F847">
        <v>125.57</v>
      </c>
      <c r="G847">
        <v>524.03</v>
      </c>
      <c r="H847">
        <v>237.71</v>
      </c>
      <c r="I847">
        <v>2092.52</v>
      </c>
      <c r="J847">
        <v>279.27999999999997</v>
      </c>
      <c r="K847">
        <v>226.93</v>
      </c>
      <c r="L847">
        <v>194.24</v>
      </c>
      <c r="M847">
        <v>382.38</v>
      </c>
      <c r="N847">
        <v>224.7</v>
      </c>
      <c r="O847" s="4">
        <f t="shared" si="157"/>
        <v>7.5521929799959725E-3</v>
      </c>
      <c r="P847" s="4">
        <f t="shared" si="158"/>
        <v>-2.6838126225602835E-3</v>
      </c>
      <c r="Q847" s="4">
        <f t="shared" si="159"/>
        <v>3.2979487382822511E-3</v>
      </c>
      <c r="R847" s="4">
        <f t="shared" si="160"/>
        <v>1.266245480912186E-2</v>
      </c>
      <c r="S847" s="4">
        <f t="shared" si="161"/>
        <v>7.2394693168672019E-3</v>
      </c>
      <c r="T847" s="4">
        <f t="shared" si="162"/>
        <v>1.2274766832308631E-2</v>
      </c>
      <c r="U847" s="4">
        <f t="shared" si="163"/>
        <v>1.251756542284437E-2</v>
      </c>
      <c r="V847" s="4">
        <f t="shared" si="164"/>
        <v>1.9999581666070007E-2</v>
      </c>
      <c r="W847" s="4">
        <f t="shared" si="165"/>
        <v>-1.4654359926077812E-2</v>
      </c>
      <c r="X847" s="4">
        <f t="shared" si="166"/>
        <v>-1.2890204056005496E-2</v>
      </c>
      <c r="Y847" s="4">
        <f t="shared" si="167"/>
        <v>1.6227396447063688E-3</v>
      </c>
      <c r="Z847" s="4">
        <f t="shared" si="168"/>
        <v>6.3843777809377347E-3</v>
      </c>
    </row>
    <row r="848" spans="2:26" x14ac:dyDescent="0.2">
      <c r="B848" s="2">
        <v>44272</v>
      </c>
      <c r="C848">
        <v>533.65</v>
      </c>
      <c r="D848">
        <v>251.47</v>
      </c>
      <c r="E848">
        <v>3135.73</v>
      </c>
      <c r="F848">
        <v>124.76</v>
      </c>
      <c r="G848">
        <v>524.44000000000005</v>
      </c>
      <c r="H848">
        <v>237.04</v>
      </c>
      <c r="I848">
        <v>2091.08</v>
      </c>
      <c r="J848">
        <v>284.01</v>
      </c>
      <c r="K848">
        <v>233.34</v>
      </c>
      <c r="L848">
        <v>195.24</v>
      </c>
      <c r="M848">
        <v>378.68</v>
      </c>
      <c r="N848">
        <v>223.02</v>
      </c>
      <c r="O848" s="4">
        <f t="shared" si="157"/>
        <v>3.7548152628787803E-3</v>
      </c>
      <c r="P848" s="4">
        <f t="shared" si="158"/>
        <v>8.6265960911066832E-3</v>
      </c>
      <c r="Q848" s="4">
        <f t="shared" si="159"/>
        <v>1.4089150279870099E-2</v>
      </c>
      <c r="R848" s="4">
        <f t="shared" si="160"/>
        <v>-6.4714802612699032E-3</v>
      </c>
      <c r="S848" s="4">
        <f t="shared" si="161"/>
        <v>7.8209204059010741E-4</v>
      </c>
      <c r="T848" s="4">
        <f t="shared" si="162"/>
        <v>-2.8225400518554584E-3</v>
      </c>
      <c r="U848" s="4">
        <f t="shared" si="163"/>
        <v>-6.8840236010504448E-4</v>
      </c>
      <c r="V848" s="4">
        <f t="shared" si="164"/>
        <v>1.6794586012128951E-2</v>
      </c>
      <c r="W848" s="4">
        <f t="shared" si="165"/>
        <v>2.7855017514179885E-2</v>
      </c>
      <c r="X848" s="4">
        <f t="shared" si="166"/>
        <v>5.1350631478132951E-3</v>
      </c>
      <c r="Y848" s="4">
        <f t="shared" si="167"/>
        <v>-9.72335729356728E-3</v>
      </c>
      <c r="Z848" s="4">
        <f t="shared" si="168"/>
        <v>-7.5047256540675808E-3</v>
      </c>
    </row>
    <row r="849" spans="2:26" x14ac:dyDescent="0.2">
      <c r="B849" s="2">
        <v>44273</v>
      </c>
      <c r="C849">
        <v>508.9</v>
      </c>
      <c r="D849">
        <v>238.41</v>
      </c>
      <c r="E849">
        <v>3027.99</v>
      </c>
      <c r="F849">
        <v>120.53</v>
      </c>
      <c r="G849">
        <v>504.79</v>
      </c>
      <c r="H849">
        <v>230.72</v>
      </c>
      <c r="I849">
        <v>2036.22</v>
      </c>
      <c r="J849">
        <v>278.62</v>
      </c>
      <c r="K849">
        <v>236.43</v>
      </c>
      <c r="L849">
        <v>192.28</v>
      </c>
      <c r="M849">
        <v>367</v>
      </c>
      <c r="N849">
        <v>220.66</v>
      </c>
      <c r="O849" s="4">
        <f t="shared" si="157"/>
        <v>-4.7488659765186923E-2</v>
      </c>
      <c r="P849" s="4">
        <f t="shared" si="158"/>
        <v>-5.3331817510424387E-2</v>
      </c>
      <c r="Q849" s="4">
        <f t="shared" si="159"/>
        <v>-3.4962968782990302E-2</v>
      </c>
      <c r="R849" s="4">
        <f t="shared" si="160"/>
        <v>-3.4493207139350342E-2</v>
      </c>
      <c r="S849" s="4">
        <f t="shared" si="161"/>
        <v>-3.8188525426088492E-2</v>
      </c>
      <c r="T849" s="4">
        <f t="shared" si="162"/>
        <v>-2.7024049168725462E-2</v>
      </c>
      <c r="U849" s="4">
        <f t="shared" si="163"/>
        <v>-2.6585531060175773E-2</v>
      </c>
      <c r="V849" s="4">
        <f t="shared" si="164"/>
        <v>-1.9160602530830656E-2</v>
      </c>
      <c r="W849" s="4">
        <f t="shared" si="165"/>
        <v>1.3155563637956915E-2</v>
      </c>
      <c r="X849" s="4">
        <f t="shared" si="166"/>
        <v>-1.5276927993186822E-2</v>
      </c>
      <c r="Y849" s="4">
        <f t="shared" si="167"/>
        <v>-3.1329673206120172E-2</v>
      </c>
      <c r="Z849" s="4">
        <f t="shared" si="168"/>
        <v>-1.0638398205055867E-2</v>
      </c>
    </row>
    <row r="850" spans="2:26" x14ac:dyDescent="0.2">
      <c r="B850" s="2">
        <v>44274</v>
      </c>
      <c r="C850">
        <v>513.83000000000004</v>
      </c>
      <c r="D850">
        <v>241.28</v>
      </c>
      <c r="E850">
        <v>3074.96</v>
      </c>
      <c r="F850">
        <v>119.99</v>
      </c>
      <c r="G850">
        <v>512.17999999999995</v>
      </c>
      <c r="H850">
        <v>230.35</v>
      </c>
      <c r="I850">
        <v>2043.2</v>
      </c>
      <c r="J850">
        <v>290.11</v>
      </c>
      <c r="K850">
        <v>239.79</v>
      </c>
      <c r="L850">
        <v>191.14</v>
      </c>
      <c r="M850">
        <v>356.51</v>
      </c>
      <c r="N850">
        <v>206.9</v>
      </c>
      <c r="O850" s="4">
        <f t="shared" si="157"/>
        <v>9.6409378544624665E-3</v>
      </c>
      <c r="P850" s="4">
        <f t="shared" si="158"/>
        <v>1.1966204199393652E-2</v>
      </c>
      <c r="Q850" s="4">
        <f t="shared" si="159"/>
        <v>1.5392859983952002E-2</v>
      </c>
      <c r="R850" s="4">
        <f t="shared" si="160"/>
        <v>-4.4902786239547051E-3</v>
      </c>
      <c r="S850" s="4">
        <f t="shared" si="161"/>
        <v>1.4533624550779436E-2</v>
      </c>
      <c r="T850" s="4">
        <f t="shared" si="162"/>
        <v>-1.6049627146583368E-3</v>
      </c>
      <c r="U850" s="4">
        <f t="shared" si="163"/>
        <v>3.4220584355603482E-3</v>
      </c>
      <c r="V850" s="4">
        <f t="shared" si="164"/>
        <v>4.0411315127285616E-2</v>
      </c>
      <c r="W850" s="4">
        <f t="shared" si="165"/>
        <v>1.4111359272369466E-2</v>
      </c>
      <c r="X850" s="4">
        <f t="shared" si="166"/>
        <v>-5.9464991877264152E-3</v>
      </c>
      <c r="Y850" s="4">
        <f t="shared" si="167"/>
        <v>-2.8999558102743721E-2</v>
      </c>
      <c r="Z850" s="4">
        <f t="shared" si="168"/>
        <v>-6.438747058066259E-2</v>
      </c>
    </row>
    <row r="851" spans="2:26" x14ac:dyDescent="0.2">
      <c r="B851" s="2">
        <v>44277</v>
      </c>
      <c r="C851">
        <v>527.45000000000005</v>
      </c>
      <c r="D851">
        <v>244.38499999999999</v>
      </c>
      <c r="E851">
        <v>3110.87</v>
      </c>
      <c r="F851">
        <v>123.39</v>
      </c>
      <c r="G851">
        <v>523.11</v>
      </c>
      <c r="H851">
        <v>235.99</v>
      </c>
      <c r="I851">
        <v>2038.59</v>
      </c>
      <c r="J851">
        <v>293.54000000000002</v>
      </c>
      <c r="K851">
        <v>237.12</v>
      </c>
      <c r="L851">
        <v>192.86</v>
      </c>
      <c r="M851">
        <v>358.4</v>
      </c>
      <c r="N851">
        <v>208</v>
      </c>
      <c r="O851" s="4">
        <f t="shared" si="157"/>
        <v>2.6161602678568454E-2</v>
      </c>
      <c r="P851" s="4">
        <f t="shared" si="158"/>
        <v>1.2786765798921873E-2</v>
      </c>
      <c r="Q851" s="4">
        <f t="shared" si="159"/>
        <v>1.1610536791910922E-2</v>
      </c>
      <c r="R851" s="4">
        <f t="shared" si="160"/>
        <v>2.7941664934144878E-2</v>
      </c>
      <c r="S851" s="4">
        <f t="shared" si="161"/>
        <v>2.1115641241619878E-2</v>
      </c>
      <c r="T851" s="4">
        <f t="shared" si="162"/>
        <v>2.4189539864572236E-2</v>
      </c>
      <c r="U851" s="4">
        <f t="shared" si="163"/>
        <v>-2.2588138831789329E-3</v>
      </c>
      <c r="V851" s="4">
        <f t="shared" si="164"/>
        <v>1.1753754777688264E-2</v>
      </c>
      <c r="W851" s="4">
        <f t="shared" si="165"/>
        <v>-1.1197198198315227E-2</v>
      </c>
      <c r="X851" s="4">
        <f t="shared" si="166"/>
        <v>8.9583932442048163E-3</v>
      </c>
      <c r="Y851" s="4">
        <f t="shared" si="167"/>
        <v>5.287391148948912E-3</v>
      </c>
      <c r="Z851" s="4">
        <f t="shared" si="168"/>
        <v>5.3024949498205838E-3</v>
      </c>
    </row>
    <row r="852" spans="2:26" x14ac:dyDescent="0.2">
      <c r="B852" s="2">
        <v>44278</v>
      </c>
      <c r="C852">
        <v>522.83000000000004</v>
      </c>
      <c r="D852">
        <v>243.77</v>
      </c>
      <c r="E852">
        <v>3137.5</v>
      </c>
      <c r="F852">
        <v>122.54</v>
      </c>
      <c r="G852">
        <v>535.09</v>
      </c>
      <c r="H852">
        <v>237.58</v>
      </c>
      <c r="I852">
        <v>2052.96</v>
      </c>
      <c r="J852">
        <v>290.63</v>
      </c>
      <c r="K852">
        <v>237.67</v>
      </c>
      <c r="L852">
        <v>188.73</v>
      </c>
      <c r="M852">
        <v>355.27</v>
      </c>
      <c r="N852">
        <v>208.15</v>
      </c>
      <c r="O852" s="4">
        <f t="shared" si="157"/>
        <v>-8.797710703529197E-3</v>
      </c>
      <c r="P852" s="4">
        <f t="shared" si="158"/>
        <v>-2.5196928245275118E-3</v>
      </c>
      <c r="Q852" s="4">
        <f t="shared" si="159"/>
        <v>8.5238746221979484E-3</v>
      </c>
      <c r="R852" s="4">
        <f t="shared" si="160"/>
        <v>-6.9125636129339007E-3</v>
      </c>
      <c r="S852" s="4">
        <f t="shared" si="161"/>
        <v>2.2643190049439193E-2</v>
      </c>
      <c r="T852" s="4">
        <f t="shared" si="162"/>
        <v>6.7149776148953564E-3</v>
      </c>
      <c r="U852" s="4">
        <f t="shared" si="163"/>
        <v>7.0242617516123977E-3</v>
      </c>
      <c r="V852" s="4">
        <f t="shared" si="164"/>
        <v>-9.9629356883490696E-3</v>
      </c>
      <c r="W852" s="4">
        <f t="shared" si="165"/>
        <v>2.3168147855531364E-3</v>
      </c>
      <c r="X852" s="4">
        <f t="shared" si="166"/>
        <v>-2.1647114832190509E-2</v>
      </c>
      <c r="Y852" s="4">
        <f t="shared" si="167"/>
        <v>-8.7716173268382863E-3</v>
      </c>
      <c r="Z852" s="4">
        <f t="shared" si="168"/>
        <v>7.2089393966641251E-4</v>
      </c>
    </row>
    <row r="853" spans="2:26" x14ac:dyDescent="0.2">
      <c r="B853" s="2">
        <v>44279</v>
      </c>
      <c r="C853">
        <v>505.72</v>
      </c>
      <c r="D853">
        <v>234.27</v>
      </c>
      <c r="E853">
        <v>3087.07</v>
      </c>
      <c r="F853">
        <v>120.09</v>
      </c>
      <c r="G853">
        <v>520.80999999999995</v>
      </c>
      <c r="H853">
        <v>235.46</v>
      </c>
      <c r="I853">
        <v>2045.06</v>
      </c>
      <c r="J853">
        <v>282.14</v>
      </c>
      <c r="K853">
        <v>229.59</v>
      </c>
      <c r="L853">
        <v>184.72</v>
      </c>
      <c r="M853">
        <v>359.65</v>
      </c>
      <c r="N853">
        <v>208.07</v>
      </c>
      <c r="O853" s="4">
        <f t="shared" si="157"/>
        <v>-3.3273206980591656E-2</v>
      </c>
      <c r="P853" s="4">
        <f t="shared" si="158"/>
        <v>-3.9750861451292141E-2</v>
      </c>
      <c r="Q853" s="4">
        <f t="shared" si="159"/>
        <v>-1.6203883458009147E-2</v>
      </c>
      <c r="R853" s="4">
        <f t="shared" si="160"/>
        <v>-2.0196045624916545E-2</v>
      </c>
      <c r="S853" s="4">
        <f t="shared" si="161"/>
        <v>-2.7049665108054493E-2</v>
      </c>
      <c r="T853" s="4">
        <f t="shared" si="162"/>
        <v>-8.9633612113428109E-3</v>
      </c>
      <c r="U853" s="4">
        <f t="shared" si="163"/>
        <v>-3.8555252469104958E-3</v>
      </c>
      <c r="V853" s="4">
        <f t="shared" si="164"/>
        <v>-2.9647578848347452E-2</v>
      </c>
      <c r="W853" s="4">
        <f t="shared" si="165"/>
        <v>-3.4588047403335771E-2</v>
      </c>
      <c r="X853" s="4">
        <f t="shared" si="166"/>
        <v>-2.1476257203808042E-2</v>
      </c>
      <c r="Y853" s="4">
        <f t="shared" si="167"/>
        <v>1.2253272539428131E-2</v>
      </c>
      <c r="Z853" s="4">
        <f t="shared" si="168"/>
        <v>-3.8441209449412595E-4</v>
      </c>
    </row>
    <row r="854" spans="2:26" x14ac:dyDescent="0.2">
      <c r="B854" s="2">
        <v>44280</v>
      </c>
      <c r="C854">
        <v>501.41</v>
      </c>
      <c r="D854">
        <v>234.24</v>
      </c>
      <c r="E854">
        <v>3046.26</v>
      </c>
      <c r="F854">
        <v>120.59</v>
      </c>
      <c r="G854">
        <v>502.86</v>
      </c>
      <c r="H854">
        <v>232.34</v>
      </c>
      <c r="I854">
        <v>2044.36</v>
      </c>
      <c r="J854">
        <v>278.74</v>
      </c>
      <c r="K854">
        <v>222.72</v>
      </c>
      <c r="L854">
        <v>186.91</v>
      </c>
      <c r="M854">
        <v>358.36</v>
      </c>
      <c r="N854">
        <v>207.97</v>
      </c>
      <c r="O854" s="4">
        <f t="shared" si="157"/>
        <v>-8.559026762023754E-3</v>
      </c>
      <c r="P854" s="4">
        <f t="shared" si="158"/>
        <v>-1.2806556974669865E-4</v>
      </c>
      <c r="Q854" s="4">
        <f t="shared" si="159"/>
        <v>-1.3307812323340731E-2</v>
      </c>
      <c r="R854" s="4">
        <f t="shared" si="160"/>
        <v>4.1549004429093173E-3</v>
      </c>
      <c r="S854" s="4">
        <f t="shared" si="161"/>
        <v>-3.5073490600026937E-2</v>
      </c>
      <c r="T854" s="4">
        <f t="shared" si="162"/>
        <v>-1.3339231564721997E-2</v>
      </c>
      <c r="U854" s="4">
        <f t="shared" si="163"/>
        <v>-3.4234683981429449E-4</v>
      </c>
      <c r="V854" s="4">
        <f t="shared" si="164"/>
        <v>-1.2123953954992685E-2</v>
      </c>
      <c r="W854" s="4">
        <f t="shared" si="165"/>
        <v>-3.0379732343884618E-2</v>
      </c>
      <c r="X854" s="4">
        <f t="shared" si="166"/>
        <v>1.1786052531846577E-2</v>
      </c>
      <c r="Y854" s="4">
        <f t="shared" si="167"/>
        <v>-3.5932685839874666E-3</v>
      </c>
      <c r="Z854" s="4">
        <f t="shared" si="168"/>
        <v>-4.807230166607855E-4</v>
      </c>
    </row>
    <row r="855" spans="2:26" x14ac:dyDescent="0.2">
      <c r="B855" s="2">
        <v>44281</v>
      </c>
      <c r="C855">
        <v>513.57000000000005</v>
      </c>
      <c r="D855">
        <v>241.03</v>
      </c>
      <c r="E855">
        <v>3052.03</v>
      </c>
      <c r="F855">
        <v>121.21</v>
      </c>
      <c r="G855">
        <v>508.05</v>
      </c>
      <c r="H855">
        <v>236.48</v>
      </c>
      <c r="I855">
        <v>2035.55</v>
      </c>
      <c r="J855">
        <v>283.02</v>
      </c>
      <c r="K855">
        <v>227.26</v>
      </c>
      <c r="L855">
        <v>185.92</v>
      </c>
      <c r="M855">
        <v>366.14</v>
      </c>
      <c r="N855">
        <v>213.53</v>
      </c>
      <c r="O855" s="4">
        <f t="shared" si="157"/>
        <v>2.3962209773123626E-2</v>
      </c>
      <c r="P855" s="4">
        <f t="shared" si="158"/>
        <v>2.85751762983514E-2</v>
      </c>
      <c r="Q855" s="4">
        <f t="shared" si="159"/>
        <v>1.892334317269224E-3</v>
      </c>
      <c r="R855" s="4">
        <f t="shared" si="160"/>
        <v>5.128216366919308E-3</v>
      </c>
      <c r="S855" s="4">
        <f t="shared" si="161"/>
        <v>1.0268066593020625E-2</v>
      </c>
      <c r="T855" s="4">
        <f t="shared" si="162"/>
        <v>1.7661821674508152E-2</v>
      </c>
      <c r="U855" s="4">
        <f t="shared" si="163"/>
        <v>-4.3187294294478934E-3</v>
      </c>
      <c r="V855" s="4">
        <f t="shared" si="164"/>
        <v>1.5238118832861641E-2</v>
      </c>
      <c r="W855" s="4">
        <f t="shared" si="165"/>
        <v>2.0179359343808104E-2</v>
      </c>
      <c r="X855" s="4">
        <f t="shared" si="166"/>
        <v>-5.3107439145400545E-3</v>
      </c>
      <c r="Y855" s="4">
        <f t="shared" si="167"/>
        <v>2.1477706193490872E-2</v>
      </c>
      <c r="Z855" s="4">
        <f t="shared" si="168"/>
        <v>2.6383499489992947E-2</v>
      </c>
    </row>
    <row r="856" spans="2:26" x14ac:dyDescent="0.2">
      <c r="B856" s="2">
        <v>44284</v>
      </c>
      <c r="C856">
        <v>517.92999999999995</v>
      </c>
      <c r="D856">
        <v>235.67</v>
      </c>
      <c r="E856">
        <v>3075.73</v>
      </c>
      <c r="F856">
        <v>121.39</v>
      </c>
      <c r="G856">
        <v>513.95000000000005</v>
      </c>
      <c r="H856">
        <v>235.24</v>
      </c>
      <c r="I856">
        <v>2055.9499999999998</v>
      </c>
      <c r="J856">
        <v>290.82</v>
      </c>
      <c r="K856">
        <v>231.86</v>
      </c>
      <c r="L856">
        <v>184.85</v>
      </c>
      <c r="M856">
        <v>362.91</v>
      </c>
      <c r="N856">
        <v>214.51</v>
      </c>
      <c r="O856" s="4">
        <f t="shared" si="157"/>
        <v>8.4537585379759091E-3</v>
      </c>
      <c r="P856" s="4">
        <f t="shared" si="158"/>
        <v>-2.2488885671294454E-2</v>
      </c>
      <c r="Q856" s="4">
        <f t="shared" si="159"/>
        <v>7.7353284641083304E-3</v>
      </c>
      <c r="R856" s="4">
        <f t="shared" si="160"/>
        <v>1.4839244272916957E-3</v>
      </c>
      <c r="S856" s="4">
        <f t="shared" si="161"/>
        <v>1.1546116527040672E-2</v>
      </c>
      <c r="T856" s="4">
        <f t="shared" si="162"/>
        <v>-5.2573681680816919E-3</v>
      </c>
      <c r="U856" s="4">
        <f t="shared" si="163"/>
        <v>9.9719755826589689E-3</v>
      </c>
      <c r="V856" s="4">
        <f t="shared" si="164"/>
        <v>2.718695256111435E-2</v>
      </c>
      <c r="W856" s="4">
        <f t="shared" si="165"/>
        <v>2.003900475239237E-2</v>
      </c>
      <c r="X856" s="4">
        <f t="shared" si="166"/>
        <v>-5.7717882809054238E-3</v>
      </c>
      <c r="Y856" s="4">
        <f t="shared" si="167"/>
        <v>-8.8609042830019129E-3</v>
      </c>
      <c r="Z856" s="4">
        <f t="shared" si="168"/>
        <v>4.5790193081886284E-3</v>
      </c>
    </row>
    <row r="857" spans="2:26" x14ac:dyDescent="0.2">
      <c r="B857" s="2">
        <v>44285</v>
      </c>
      <c r="C857">
        <v>514.87</v>
      </c>
      <c r="D857">
        <v>236.54</v>
      </c>
      <c r="E857">
        <v>3055.29</v>
      </c>
      <c r="F857">
        <v>119.9</v>
      </c>
      <c r="G857">
        <v>513.39</v>
      </c>
      <c r="H857">
        <v>231.85</v>
      </c>
      <c r="I857">
        <v>2055.54</v>
      </c>
      <c r="J857">
        <v>288</v>
      </c>
      <c r="K857">
        <v>229.25</v>
      </c>
      <c r="L857">
        <v>185.53</v>
      </c>
      <c r="M857">
        <v>358.2</v>
      </c>
      <c r="N857">
        <v>211.9</v>
      </c>
      <c r="O857" s="4">
        <f t="shared" si="157"/>
        <v>-5.9256563786069354E-3</v>
      </c>
      <c r="P857" s="4">
        <f t="shared" si="158"/>
        <v>3.6848054229670435E-3</v>
      </c>
      <c r="Q857" s="4">
        <f t="shared" si="159"/>
        <v>-6.6677569893467195E-3</v>
      </c>
      <c r="R857" s="4">
        <f t="shared" si="160"/>
        <v>-1.2350440876243644E-2</v>
      </c>
      <c r="S857" s="4">
        <f t="shared" si="161"/>
        <v>-1.0901942014610309E-3</v>
      </c>
      <c r="T857" s="4">
        <f t="shared" si="162"/>
        <v>-1.4515658754285472E-2</v>
      </c>
      <c r="U857" s="4">
        <f t="shared" si="163"/>
        <v>-1.9944107919946737E-4</v>
      </c>
      <c r="V857" s="4">
        <f t="shared" si="164"/>
        <v>-9.744038949393713E-3</v>
      </c>
      <c r="W857" s="4">
        <f t="shared" si="165"/>
        <v>-1.1320630105681238E-2</v>
      </c>
      <c r="X857" s="4">
        <f t="shared" si="166"/>
        <v>3.6719086561455751E-3</v>
      </c>
      <c r="Y857" s="4">
        <f t="shared" si="167"/>
        <v>-1.3063380013255221E-2</v>
      </c>
      <c r="Z857" s="4">
        <f t="shared" si="168"/>
        <v>-1.224189205375761E-2</v>
      </c>
    </row>
    <row r="858" spans="2:26" x14ac:dyDescent="0.2">
      <c r="B858" s="2">
        <v>44286</v>
      </c>
      <c r="C858">
        <v>533.92999999999995</v>
      </c>
      <c r="D858">
        <v>242.84</v>
      </c>
      <c r="E858">
        <v>3094.08</v>
      </c>
      <c r="F858">
        <v>122.15</v>
      </c>
      <c r="G858">
        <v>521.66</v>
      </c>
      <c r="H858">
        <v>235.77</v>
      </c>
      <c r="I858">
        <v>2068.63</v>
      </c>
      <c r="J858">
        <v>294.52999999999997</v>
      </c>
      <c r="K858">
        <v>226.73</v>
      </c>
      <c r="L858">
        <v>184.52</v>
      </c>
      <c r="M858">
        <v>356.05</v>
      </c>
      <c r="N858">
        <v>211.73</v>
      </c>
      <c r="O858" s="4">
        <f t="shared" si="157"/>
        <v>3.6350302611167451E-2</v>
      </c>
      <c r="P858" s="4">
        <f t="shared" si="158"/>
        <v>2.6285463439262621E-2</v>
      </c>
      <c r="Q858" s="4">
        <f t="shared" si="159"/>
        <v>1.2616093844462431E-2</v>
      </c>
      <c r="R858" s="4">
        <f t="shared" si="160"/>
        <v>1.8591735670281013E-2</v>
      </c>
      <c r="S858" s="4">
        <f t="shared" si="161"/>
        <v>1.598024441429886E-2</v>
      </c>
      <c r="T858" s="4">
        <f t="shared" si="162"/>
        <v>1.6766142708723539E-2</v>
      </c>
      <c r="U858" s="4">
        <f t="shared" si="163"/>
        <v>6.3479652666664109E-3</v>
      </c>
      <c r="V858" s="4">
        <f t="shared" si="164"/>
        <v>2.2420385339702753E-2</v>
      </c>
      <c r="W858" s="4">
        <f t="shared" si="165"/>
        <v>-1.105322889802305E-2</v>
      </c>
      <c r="X858" s="4">
        <f t="shared" si="166"/>
        <v>-5.4587353491665838E-3</v>
      </c>
      <c r="Y858" s="4">
        <f t="shared" si="167"/>
        <v>-6.0203191984776298E-3</v>
      </c>
      <c r="Z858" s="4">
        <f t="shared" si="168"/>
        <v>-8.0258720640846585E-4</v>
      </c>
    </row>
    <row r="859" spans="2:26" x14ac:dyDescent="0.2">
      <c r="B859" s="2">
        <v>44287</v>
      </c>
      <c r="C859">
        <v>552.47</v>
      </c>
      <c r="D859">
        <v>247.54</v>
      </c>
      <c r="E859">
        <v>3161</v>
      </c>
      <c r="F859">
        <v>123</v>
      </c>
      <c r="G859">
        <v>539.41999999999996</v>
      </c>
      <c r="H859">
        <v>242.35</v>
      </c>
      <c r="I859">
        <v>2137.75</v>
      </c>
      <c r="J859">
        <v>298.66000000000003</v>
      </c>
      <c r="K859">
        <v>224.36</v>
      </c>
      <c r="L859">
        <v>188.97</v>
      </c>
      <c r="M859">
        <v>363.3</v>
      </c>
      <c r="N859">
        <v>216.86</v>
      </c>
      <c r="O859" s="4">
        <f t="shared" si="157"/>
        <v>3.4134389049816048E-2</v>
      </c>
      <c r="P859" s="4">
        <f t="shared" si="158"/>
        <v>1.9169394849642873E-2</v>
      </c>
      <c r="Q859" s="4">
        <f t="shared" si="159"/>
        <v>2.1397824920435026E-2</v>
      </c>
      <c r="R859" s="4">
        <f t="shared" si="160"/>
        <v>6.9345576686680064E-3</v>
      </c>
      <c r="S859" s="4">
        <f t="shared" si="161"/>
        <v>3.3478453581555795E-2</v>
      </c>
      <c r="T859" s="4">
        <f t="shared" si="162"/>
        <v>2.7526208745191651E-2</v>
      </c>
      <c r="U859" s="4">
        <f t="shared" si="163"/>
        <v>3.2867321635403089E-2</v>
      </c>
      <c r="V859" s="4">
        <f t="shared" si="164"/>
        <v>1.392493715347388E-2</v>
      </c>
      <c r="W859" s="4">
        <f t="shared" si="165"/>
        <v>-1.0507977598414982E-2</v>
      </c>
      <c r="X859" s="4">
        <f t="shared" si="166"/>
        <v>2.3830413612327461E-2</v>
      </c>
      <c r="Y859" s="4">
        <f t="shared" si="167"/>
        <v>2.0157768799022577E-2</v>
      </c>
      <c r="Z859" s="4">
        <f t="shared" si="168"/>
        <v>2.3940105976191152E-2</v>
      </c>
    </row>
    <row r="860" spans="2:26" x14ac:dyDescent="0.2">
      <c r="B860" s="2">
        <v>44288</v>
      </c>
      <c r="C860">
        <v>552.47</v>
      </c>
      <c r="D860">
        <v>247.54</v>
      </c>
      <c r="E860">
        <v>3161</v>
      </c>
      <c r="F860">
        <v>123</v>
      </c>
      <c r="G860">
        <v>539.41999999999996</v>
      </c>
      <c r="H860">
        <v>242.35</v>
      </c>
      <c r="I860">
        <v>2137.75</v>
      </c>
      <c r="J860">
        <v>298.66000000000003</v>
      </c>
      <c r="K860">
        <v>224.36</v>
      </c>
      <c r="L860">
        <v>188.97</v>
      </c>
      <c r="M860">
        <v>363.3</v>
      </c>
      <c r="N860">
        <v>216.86</v>
      </c>
      <c r="O860" s="4">
        <f t="shared" si="157"/>
        <v>0</v>
      </c>
      <c r="P860" s="4">
        <f t="shared" si="158"/>
        <v>0</v>
      </c>
      <c r="Q860" s="4">
        <f t="shared" si="159"/>
        <v>0</v>
      </c>
      <c r="R860" s="4">
        <f t="shared" si="160"/>
        <v>0</v>
      </c>
      <c r="S860" s="4">
        <f t="shared" si="161"/>
        <v>0</v>
      </c>
      <c r="T860" s="4">
        <f t="shared" si="162"/>
        <v>0</v>
      </c>
      <c r="U860" s="4">
        <f t="shared" si="163"/>
        <v>0</v>
      </c>
      <c r="V860" s="4">
        <f t="shared" si="164"/>
        <v>0</v>
      </c>
      <c r="W860" s="4">
        <f t="shared" si="165"/>
        <v>0</v>
      </c>
      <c r="X860" s="4">
        <f t="shared" si="166"/>
        <v>0</v>
      </c>
      <c r="Y860" s="4">
        <f t="shared" si="167"/>
        <v>0</v>
      </c>
      <c r="Z860" s="4">
        <f t="shared" si="168"/>
        <v>0</v>
      </c>
    </row>
    <row r="861" spans="2:26" x14ac:dyDescent="0.2">
      <c r="B861" s="2">
        <v>44291</v>
      </c>
      <c r="C861">
        <v>559.5</v>
      </c>
      <c r="D861">
        <v>251.02</v>
      </c>
      <c r="E861">
        <v>3226.73</v>
      </c>
      <c r="F861">
        <v>125.9</v>
      </c>
      <c r="G861">
        <v>540.66999999999996</v>
      </c>
      <c r="H861">
        <v>249.07</v>
      </c>
      <c r="I861">
        <v>2225.5500000000002</v>
      </c>
      <c r="J861">
        <v>308.91000000000003</v>
      </c>
      <c r="K861">
        <v>225.3</v>
      </c>
      <c r="L861">
        <v>188.5</v>
      </c>
      <c r="M861">
        <v>368.32</v>
      </c>
      <c r="N861">
        <v>219.04</v>
      </c>
      <c r="O861" s="4">
        <f t="shared" si="157"/>
        <v>1.2644394476830639E-2</v>
      </c>
      <c r="P861" s="4">
        <f t="shared" si="158"/>
        <v>1.3960432120424041E-2</v>
      </c>
      <c r="Q861" s="4">
        <f t="shared" si="159"/>
        <v>2.0580807293440299E-2</v>
      </c>
      <c r="R861" s="4">
        <f t="shared" si="160"/>
        <v>2.330358567788408E-2</v>
      </c>
      <c r="S861" s="4">
        <f t="shared" si="161"/>
        <v>2.3146229630322153E-3</v>
      </c>
      <c r="T861" s="4">
        <f t="shared" si="162"/>
        <v>2.7351019163227245E-2</v>
      </c>
      <c r="U861" s="4">
        <f t="shared" si="163"/>
        <v>4.0250202028847722E-2</v>
      </c>
      <c r="V861" s="4">
        <f t="shared" si="164"/>
        <v>3.3744169707646682E-2</v>
      </c>
      <c r="W861" s="4">
        <f t="shared" si="165"/>
        <v>4.1809427980625266E-3</v>
      </c>
      <c r="X861" s="4">
        <f t="shared" si="166"/>
        <v>-2.4902654138819155E-3</v>
      </c>
      <c r="Y861" s="4">
        <f t="shared" si="167"/>
        <v>1.3723186306361606E-2</v>
      </c>
      <c r="Z861" s="4">
        <f t="shared" si="168"/>
        <v>1.0002377496102688E-2</v>
      </c>
    </row>
    <row r="862" spans="2:26" x14ac:dyDescent="0.2">
      <c r="B862" s="2">
        <v>44292</v>
      </c>
      <c r="C862">
        <v>554.46</v>
      </c>
      <c r="D862">
        <v>253.19</v>
      </c>
      <c r="E862">
        <v>3223.82</v>
      </c>
      <c r="F862">
        <v>126.21</v>
      </c>
      <c r="G862">
        <v>544.53</v>
      </c>
      <c r="H862">
        <v>247.86</v>
      </c>
      <c r="I862">
        <v>2224.75</v>
      </c>
      <c r="J862">
        <v>306.26</v>
      </c>
      <c r="K862">
        <v>230.57</v>
      </c>
      <c r="L862">
        <v>189.73</v>
      </c>
      <c r="M862">
        <v>369.57</v>
      </c>
      <c r="N862">
        <v>218.65</v>
      </c>
      <c r="O862" s="4">
        <f t="shared" si="157"/>
        <v>-9.0488606239758282E-3</v>
      </c>
      <c r="P862" s="4">
        <f t="shared" si="158"/>
        <v>8.6075777870197098E-3</v>
      </c>
      <c r="Q862" s="4">
        <f t="shared" si="159"/>
        <v>-9.0224870667076392E-4</v>
      </c>
      <c r="R862" s="4">
        <f t="shared" si="160"/>
        <v>2.4592452202377092E-3</v>
      </c>
      <c r="S862" s="4">
        <f t="shared" si="161"/>
        <v>7.1139260576390849E-3</v>
      </c>
      <c r="T862" s="4">
        <f t="shared" si="162"/>
        <v>-4.8699108178839228E-3</v>
      </c>
      <c r="U862" s="4">
        <f t="shared" si="163"/>
        <v>-3.595263279408342E-4</v>
      </c>
      <c r="V862" s="4">
        <f t="shared" si="164"/>
        <v>-8.6155579497076366E-3</v>
      </c>
      <c r="W862" s="4">
        <f t="shared" si="165"/>
        <v>2.3121656530323029E-2</v>
      </c>
      <c r="X862" s="4">
        <f t="shared" si="166"/>
        <v>6.5040019879768242E-3</v>
      </c>
      <c r="Y862" s="4">
        <f t="shared" si="167"/>
        <v>3.3880421084746585E-3</v>
      </c>
      <c r="Z862" s="4">
        <f t="shared" si="168"/>
        <v>-1.7820836812091347E-3</v>
      </c>
    </row>
    <row r="863" spans="2:26" x14ac:dyDescent="0.2">
      <c r="B863" s="2">
        <v>44293</v>
      </c>
      <c r="C863">
        <v>565.74</v>
      </c>
      <c r="D863">
        <v>255.6</v>
      </c>
      <c r="E863">
        <v>3279.39</v>
      </c>
      <c r="F863">
        <v>127.9</v>
      </c>
      <c r="G863">
        <v>546.99</v>
      </c>
      <c r="H863">
        <v>249.9</v>
      </c>
      <c r="I863">
        <v>2249.6799999999998</v>
      </c>
      <c r="J863">
        <v>313.08999999999997</v>
      </c>
      <c r="K863">
        <v>225.42</v>
      </c>
      <c r="L863">
        <v>187.56</v>
      </c>
      <c r="M863">
        <v>371.08</v>
      </c>
      <c r="N863">
        <v>219.27</v>
      </c>
      <c r="O863" s="4">
        <f t="shared" si="157"/>
        <v>2.013994157763685E-2</v>
      </c>
      <c r="P863" s="4">
        <f t="shared" si="158"/>
        <v>9.4735274840597652E-3</v>
      </c>
      <c r="Q863" s="4">
        <f t="shared" si="159"/>
        <v>1.70904376704379E-2</v>
      </c>
      <c r="R863" s="4">
        <f t="shared" si="160"/>
        <v>1.3301522314257911E-2</v>
      </c>
      <c r="S863" s="4">
        <f t="shared" si="161"/>
        <v>4.507483445226999E-3</v>
      </c>
      <c r="T863" s="4">
        <f t="shared" si="162"/>
        <v>8.1967672041784907E-3</v>
      </c>
      <c r="U863" s="4">
        <f t="shared" si="163"/>
        <v>1.1143434124732671E-2</v>
      </c>
      <c r="V863" s="4">
        <f t="shared" si="164"/>
        <v>2.2056274757509247E-2</v>
      </c>
      <c r="W863" s="4">
        <f t="shared" si="165"/>
        <v>-2.2589175154589386E-2</v>
      </c>
      <c r="X863" s="4">
        <f t="shared" si="166"/>
        <v>-1.1503214654656624E-2</v>
      </c>
      <c r="Y863" s="4">
        <f t="shared" si="167"/>
        <v>4.0775051430782579E-3</v>
      </c>
      <c r="Z863" s="4">
        <f t="shared" si="168"/>
        <v>2.831569301480407E-3</v>
      </c>
    </row>
    <row r="864" spans="2:26" x14ac:dyDescent="0.2">
      <c r="B864" s="2">
        <v>44294</v>
      </c>
      <c r="C864">
        <v>572.67999999999995</v>
      </c>
      <c r="D864">
        <v>264.5</v>
      </c>
      <c r="E864">
        <v>3299.3</v>
      </c>
      <c r="F864">
        <v>130.36000000000001</v>
      </c>
      <c r="G864">
        <v>554.58000000000004</v>
      </c>
      <c r="H864">
        <v>253.25</v>
      </c>
      <c r="I864">
        <v>2265.44</v>
      </c>
      <c r="J864">
        <v>313.02</v>
      </c>
      <c r="K864">
        <v>228.24</v>
      </c>
      <c r="L864">
        <v>187.32</v>
      </c>
      <c r="M864">
        <v>377.74</v>
      </c>
      <c r="N864">
        <v>220.7</v>
      </c>
      <c r="O864" s="4">
        <f t="shared" si="157"/>
        <v>1.2192487786485654E-2</v>
      </c>
      <c r="P864" s="4">
        <f t="shared" si="158"/>
        <v>3.4227528794974441E-2</v>
      </c>
      <c r="Q864" s="4">
        <f t="shared" si="159"/>
        <v>6.0528952687389963E-3</v>
      </c>
      <c r="R864" s="4">
        <f t="shared" si="160"/>
        <v>1.9051145384563806E-2</v>
      </c>
      <c r="S864" s="4">
        <f t="shared" si="161"/>
        <v>1.3780549785518351E-2</v>
      </c>
      <c r="T864" s="4">
        <f t="shared" si="162"/>
        <v>1.3316305287886111E-2</v>
      </c>
      <c r="U864" s="4">
        <f t="shared" si="163"/>
        <v>6.9810166749563977E-3</v>
      </c>
      <c r="V864" s="4">
        <f t="shared" si="164"/>
        <v>-2.23602882214476E-4</v>
      </c>
      <c r="W864" s="4">
        <f t="shared" si="165"/>
        <v>1.2432378091312049E-2</v>
      </c>
      <c r="X864" s="4">
        <f t="shared" si="166"/>
        <v>-1.2804099060445813E-3</v>
      </c>
      <c r="Y864" s="4">
        <f t="shared" si="167"/>
        <v>1.7788455482629393E-2</v>
      </c>
      <c r="Z864" s="4">
        <f t="shared" si="168"/>
        <v>6.50046610228065E-3</v>
      </c>
    </row>
    <row r="865" spans="2:26" x14ac:dyDescent="0.2">
      <c r="B865" s="2">
        <v>44295</v>
      </c>
      <c r="C865">
        <v>576</v>
      </c>
      <c r="D865">
        <v>266.77</v>
      </c>
      <c r="E865">
        <v>3372.2</v>
      </c>
      <c r="F865">
        <v>132.995</v>
      </c>
      <c r="G865">
        <v>555.30999999999995</v>
      </c>
      <c r="H865">
        <v>255.85</v>
      </c>
      <c r="I865">
        <v>2285.88</v>
      </c>
      <c r="J865">
        <v>312.45999999999998</v>
      </c>
      <c r="K865">
        <v>223.31</v>
      </c>
      <c r="L865">
        <v>187.89</v>
      </c>
      <c r="M865">
        <v>380.08</v>
      </c>
      <c r="N865">
        <v>222.52</v>
      </c>
      <c r="O865" s="4">
        <f t="shared" si="157"/>
        <v>5.780564203764639E-3</v>
      </c>
      <c r="P865" s="4">
        <f t="shared" si="158"/>
        <v>8.5456126427279101E-3</v>
      </c>
      <c r="Q865" s="4">
        <f t="shared" si="159"/>
        <v>2.1855025602315954E-2</v>
      </c>
      <c r="R865" s="4">
        <f t="shared" si="160"/>
        <v>2.0011679560759037E-2</v>
      </c>
      <c r="S865" s="4">
        <f t="shared" si="161"/>
        <v>1.3154458644834719E-3</v>
      </c>
      <c r="T865" s="4">
        <f t="shared" si="162"/>
        <v>1.0214192122307978E-2</v>
      </c>
      <c r="U865" s="4">
        <f t="shared" si="163"/>
        <v>8.9820700019463337E-3</v>
      </c>
      <c r="V865" s="4">
        <f t="shared" si="164"/>
        <v>-1.7906252785992627E-3</v>
      </c>
      <c r="W865" s="4">
        <f t="shared" si="165"/>
        <v>-2.1836766258448728E-2</v>
      </c>
      <c r="X865" s="4">
        <f t="shared" si="166"/>
        <v>3.0383008900901095E-3</v>
      </c>
      <c r="Y865" s="4">
        <f t="shared" si="167"/>
        <v>6.1756286109658672E-3</v>
      </c>
      <c r="Z865" s="4">
        <f t="shared" si="168"/>
        <v>8.2126719444018288E-3</v>
      </c>
    </row>
    <row r="866" spans="2:26" x14ac:dyDescent="0.2">
      <c r="B866" s="2">
        <v>44298</v>
      </c>
      <c r="C866">
        <v>608.36</v>
      </c>
      <c r="D866">
        <v>269.02999999999997</v>
      </c>
      <c r="E866">
        <v>3379.39</v>
      </c>
      <c r="F866">
        <v>131.24</v>
      </c>
      <c r="G866">
        <v>552.78</v>
      </c>
      <c r="H866">
        <v>255.91</v>
      </c>
      <c r="I866">
        <v>2254.79</v>
      </c>
      <c r="J866">
        <v>311.54000000000002</v>
      </c>
      <c r="K866">
        <v>244.01</v>
      </c>
      <c r="L866">
        <v>186.49</v>
      </c>
      <c r="M866">
        <v>379.84</v>
      </c>
      <c r="N866">
        <v>221.47</v>
      </c>
      <c r="O866" s="4">
        <f t="shared" si="157"/>
        <v>5.4659151308276865E-2</v>
      </c>
      <c r="P866" s="4">
        <f t="shared" si="158"/>
        <v>8.4360336059684134E-3</v>
      </c>
      <c r="Q866" s="4">
        <f t="shared" si="159"/>
        <v>2.1298694731243725E-3</v>
      </c>
      <c r="R866" s="4">
        <f t="shared" si="160"/>
        <v>-1.3283825437218838E-2</v>
      </c>
      <c r="S866" s="4">
        <f t="shared" si="161"/>
        <v>-4.5664240203291172E-3</v>
      </c>
      <c r="T866" s="4">
        <f t="shared" si="162"/>
        <v>2.3448491587822789E-4</v>
      </c>
      <c r="U866" s="4">
        <f t="shared" si="163"/>
        <v>-1.3694228324168747E-2</v>
      </c>
      <c r="V866" s="4">
        <f t="shared" si="164"/>
        <v>-2.9487200852971146E-3</v>
      </c>
      <c r="W866" s="4">
        <f t="shared" si="165"/>
        <v>8.864826741315826E-2</v>
      </c>
      <c r="X866" s="4">
        <f t="shared" si="166"/>
        <v>-7.4790668620760437E-3</v>
      </c>
      <c r="Y866" s="4">
        <f t="shared" si="167"/>
        <v>-6.3164545736263975E-4</v>
      </c>
      <c r="Z866" s="4">
        <f t="shared" si="168"/>
        <v>-4.7298450753386258E-3</v>
      </c>
    </row>
    <row r="867" spans="2:26" x14ac:dyDescent="0.2">
      <c r="B867" s="2">
        <v>44299</v>
      </c>
      <c r="C867">
        <v>627.17999999999995</v>
      </c>
      <c r="D867">
        <v>275.43</v>
      </c>
      <c r="E867">
        <v>3400</v>
      </c>
      <c r="F867">
        <v>134.43</v>
      </c>
      <c r="G867">
        <v>553.73</v>
      </c>
      <c r="H867">
        <v>258.49</v>
      </c>
      <c r="I867">
        <v>2267.27</v>
      </c>
      <c r="J867">
        <v>309.76</v>
      </c>
      <c r="K867">
        <v>241.89</v>
      </c>
      <c r="L867">
        <v>185.49</v>
      </c>
      <c r="M867">
        <v>378.13</v>
      </c>
      <c r="N867">
        <v>221.02</v>
      </c>
      <c r="O867" s="4">
        <f t="shared" si="157"/>
        <v>3.0466768768502676E-2</v>
      </c>
      <c r="P867" s="4">
        <f t="shared" si="158"/>
        <v>2.3510615276667857E-2</v>
      </c>
      <c r="Q867" s="4">
        <f t="shared" si="159"/>
        <v>6.0802117872481177E-3</v>
      </c>
      <c r="R867" s="4">
        <f t="shared" si="160"/>
        <v>2.4015909373260473E-2</v>
      </c>
      <c r="S867" s="4">
        <f t="shared" si="161"/>
        <v>1.7171109767115233E-3</v>
      </c>
      <c r="T867" s="4">
        <f t="shared" si="162"/>
        <v>1.0031188313696083E-2</v>
      </c>
      <c r="U867" s="4">
        <f t="shared" si="163"/>
        <v>5.519622333566605E-3</v>
      </c>
      <c r="V867" s="4">
        <f t="shared" si="164"/>
        <v>-5.7299368102476629E-3</v>
      </c>
      <c r="W867" s="4">
        <f t="shared" si="165"/>
        <v>-8.7261306949138508E-3</v>
      </c>
      <c r="X867" s="4">
        <f t="shared" si="166"/>
        <v>-5.3766461047679431E-3</v>
      </c>
      <c r="Y867" s="4">
        <f t="shared" si="167"/>
        <v>-4.5120595831263542E-3</v>
      </c>
      <c r="Z867" s="4">
        <f t="shared" si="168"/>
        <v>-2.0339449711177329E-3</v>
      </c>
    </row>
    <row r="868" spans="2:26" x14ac:dyDescent="0.2">
      <c r="B868" s="2">
        <v>44300</v>
      </c>
      <c r="C868">
        <v>611.08000000000004</v>
      </c>
      <c r="D868">
        <v>267.20999999999998</v>
      </c>
      <c r="E868">
        <v>3333</v>
      </c>
      <c r="F868">
        <v>132.03</v>
      </c>
      <c r="G868">
        <v>540.02</v>
      </c>
      <c r="H868">
        <v>255.59</v>
      </c>
      <c r="I868">
        <v>2254.84</v>
      </c>
      <c r="J868">
        <v>302.82</v>
      </c>
      <c r="K868">
        <v>239.23</v>
      </c>
      <c r="L868">
        <v>187.46</v>
      </c>
      <c r="M868">
        <v>378.32</v>
      </c>
      <c r="N868">
        <v>221.98</v>
      </c>
      <c r="O868" s="4">
        <f t="shared" si="157"/>
        <v>-2.6005697275148607E-2</v>
      </c>
      <c r="P868" s="4">
        <f t="shared" si="158"/>
        <v>-3.0298646711830638E-2</v>
      </c>
      <c r="Q868" s="4">
        <f t="shared" si="159"/>
        <v>-1.9902632296513022E-2</v>
      </c>
      <c r="R868" s="4">
        <f t="shared" si="160"/>
        <v>-1.8014447975051678E-2</v>
      </c>
      <c r="S868" s="4">
        <f t="shared" si="161"/>
        <v>-2.5071027416104258E-2</v>
      </c>
      <c r="T868" s="4">
        <f t="shared" si="162"/>
        <v>-1.1282410373317397E-2</v>
      </c>
      <c r="U868" s="4">
        <f t="shared" si="163"/>
        <v>-5.4974475653473184E-3</v>
      </c>
      <c r="V868" s="4">
        <f t="shared" si="164"/>
        <v>-2.2659234507986212E-2</v>
      </c>
      <c r="W868" s="4">
        <f t="shared" si="165"/>
        <v>-1.1057645092550373E-2</v>
      </c>
      <c r="X868" s="4">
        <f t="shared" si="166"/>
        <v>1.0564517079752722E-2</v>
      </c>
      <c r="Y868" s="4">
        <f t="shared" si="167"/>
        <v>5.0234649744350368E-4</v>
      </c>
      <c r="Z868" s="4">
        <f t="shared" si="168"/>
        <v>4.3340925631970883E-3</v>
      </c>
    </row>
    <row r="869" spans="2:26" x14ac:dyDescent="0.2">
      <c r="B869" s="2">
        <v>44301</v>
      </c>
      <c r="C869">
        <v>645.49</v>
      </c>
      <c r="D869">
        <v>274</v>
      </c>
      <c r="E869">
        <v>3379.09</v>
      </c>
      <c r="F869">
        <v>134.5</v>
      </c>
      <c r="G869">
        <v>549.22</v>
      </c>
      <c r="H869">
        <v>259.5</v>
      </c>
      <c r="I869">
        <v>2296.66</v>
      </c>
      <c r="J869">
        <v>307.82</v>
      </c>
      <c r="K869">
        <v>239.09</v>
      </c>
      <c r="L869">
        <v>185.93</v>
      </c>
      <c r="M869">
        <v>386.49</v>
      </c>
      <c r="N869">
        <v>226.28</v>
      </c>
      <c r="O869" s="4">
        <f t="shared" si="157"/>
        <v>5.4781834802404991E-2</v>
      </c>
      <c r="P869" s="4">
        <f t="shared" si="158"/>
        <v>2.509324027618241E-2</v>
      </c>
      <c r="Q869" s="4">
        <f t="shared" si="159"/>
        <v>1.3733643150984149E-2</v>
      </c>
      <c r="R869" s="4">
        <f t="shared" si="160"/>
        <v>1.8535029550784017E-2</v>
      </c>
      <c r="S869" s="4">
        <f t="shared" si="161"/>
        <v>1.6892913927216868E-2</v>
      </c>
      <c r="T869" s="4">
        <f t="shared" si="162"/>
        <v>1.5182104498585642E-2</v>
      </c>
      <c r="U869" s="4">
        <f t="shared" si="163"/>
        <v>1.8376876595104247E-2</v>
      </c>
      <c r="V869" s="4">
        <f t="shared" si="164"/>
        <v>1.6376626971581969E-2</v>
      </c>
      <c r="W869" s="4">
        <f t="shared" si="165"/>
        <v>-5.8538218764768262E-4</v>
      </c>
      <c r="X869" s="4">
        <f t="shared" si="166"/>
        <v>-8.1952305263684414E-3</v>
      </c>
      <c r="Y869" s="4">
        <f t="shared" si="167"/>
        <v>2.1365596135922767E-2</v>
      </c>
      <c r="Z869" s="4">
        <f t="shared" si="168"/>
        <v>1.9185882751121562E-2</v>
      </c>
    </row>
    <row r="870" spans="2:26" x14ac:dyDescent="0.2">
      <c r="B870" s="2">
        <v>44302</v>
      </c>
      <c r="C870">
        <v>636.5</v>
      </c>
      <c r="D870">
        <v>269.87</v>
      </c>
      <c r="E870">
        <v>3399.44</v>
      </c>
      <c r="F870">
        <v>134.16</v>
      </c>
      <c r="G870">
        <v>546.54</v>
      </c>
      <c r="H870">
        <v>260.74</v>
      </c>
      <c r="I870">
        <v>2297.7600000000002</v>
      </c>
      <c r="J870">
        <v>306.18</v>
      </c>
      <c r="K870">
        <v>238.69</v>
      </c>
      <c r="L870">
        <v>187.26</v>
      </c>
      <c r="M870">
        <v>386.17</v>
      </c>
      <c r="N870">
        <v>226.41</v>
      </c>
      <c r="O870" s="4">
        <f t="shared" si="157"/>
        <v>-1.4025300302465885E-2</v>
      </c>
      <c r="P870" s="4">
        <f t="shared" si="158"/>
        <v>-1.5187744820605281E-2</v>
      </c>
      <c r="Q870" s="4">
        <f t="shared" si="159"/>
        <v>6.0042696976726657E-3</v>
      </c>
      <c r="R870" s="4">
        <f t="shared" si="160"/>
        <v>-2.5310815269403803E-3</v>
      </c>
      <c r="S870" s="4">
        <f t="shared" si="161"/>
        <v>-4.891591851946475E-3</v>
      </c>
      <c r="T870" s="4">
        <f t="shared" si="162"/>
        <v>4.7670396286894172E-3</v>
      </c>
      <c r="U870" s="4">
        <f t="shared" si="163"/>
        <v>4.7884173454690332E-4</v>
      </c>
      <c r="V870" s="4">
        <f t="shared" si="164"/>
        <v>-5.3420322478729011E-3</v>
      </c>
      <c r="W870" s="4">
        <f t="shared" si="165"/>
        <v>-1.6744112078993893E-3</v>
      </c>
      <c r="X870" s="4">
        <f t="shared" si="166"/>
        <v>7.1277667187715325E-3</v>
      </c>
      <c r="Y870" s="4">
        <f t="shared" si="167"/>
        <v>-8.2830745294384836E-4</v>
      </c>
      <c r="Z870" s="4">
        <f t="shared" si="168"/>
        <v>5.7434448993177708E-4</v>
      </c>
    </row>
    <row r="871" spans="2:26" x14ac:dyDescent="0.2">
      <c r="B871" s="2">
        <v>44305</v>
      </c>
      <c r="C871">
        <v>614.47</v>
      </c>
      <c r="D871">
        <v>267.91000000000003</v>
      </c>
      <c r="E871">
        <v>3372.01</v>
      </c>
      <c r="F871">
        <v>134.84</v>
      </c>
      <c r="G871">
        <v>554.44000000000005</v>
      </c>
      <c r="H871">
        <v>258.74</v>
      </c>
      <c r="I871">
        <v>2302.4</v>
      </c>
      <c r="J871">
        <v>302.24</v>
      </c>
      <c r="K871">
        <v>234.78</v>
      </c>
      <c r="L871">
        <v>187.43</v>
      </c>
      <c r="M871">
        <v>382.16</v>
      </c>
      <c r="N871">
        <v>225.79</v>
      </c>
      <c r="O871" s="4">
        <f t="shared" si="157"/>
        <v>-3.522431036212266E-2</v>
      </c>
      <c r="P871" s="4">
        <f t="shared" si="158"/>
        <v>-7.2892583525948525E-3</v>
      </c>
      <c r="Q871" s="4">
        <f t="shared" si="159"/>
        <v>-8.1017064399966851E-3</v>
      </c>
      <c r="R871" s="4">
        <f t="shared" si="160"/>
        <v>5.0557728509065068E-3</v>
      </c>
      <c r="S871" s="4">
        <f t="shared" si="161"/>
        <v>1.4351097360378963E-2</v>
      </c>
      <c r="T871" s="4">
        <f t="shared" si="162"/>
        <v>-7.7000457448768191E-3</v>
      </c>
      <c r="U871" s="4">
        <f t="shared" si="163"/>
        <v>2.0173218207947823E-3</v>
      </c>
      <c r="V871" s="4">
        <f t="shared" si="164"/>
        <v>-1.2951760550735665E-2</v>
      </c>
      <c r="W871" s="4">
        <f t="shared" si="165"/>
        <v>-1.651673342656667E-2</v>
      </c>
      <c r="X871" s="4">
        <f t="shared" si="166"/>
        <v>9.0741686015075387E-4</v>
      </c>
      <c r="Y871" s="4">
        <f t="shared" si="167"/>
        <v>-1.0438317936892684E-2</v>
      </c>
      <c r="Z871" s="4">
        <f t="shared" si="168"/>
        <v>-2.7421512096502828E-3</v>
      </c>
    </row>
    <row r="872" spans="2:26" x14ac:dyDescent="0.2">
      <c r="B872" s="2">
        <v>44306</v>
      </c>
      <c r="C872">
        <v>606.85</v>
      </c>
      <c r="D872">
        <v>264.43</v>
      </c>
      <c r="E872">
        <v>3334.69</v>
      </c>
      <c r="F872">
        <v>133.11000000000001</v>
      </c>
      <c r="G872">
        <v>549.57000000000005</v>
      </c>
      <c r="H872">
        <v>258.26</v>
      </c>
      <c r="I872">
        <v>2293.63</v>
      </c>
      <c r="J872">
        <v>302.64999999999998</v>
      </c>
      <c r="K872">
        <v>229.88</v>
      </c>
      <c r="L872">
        <v>182.79</v>
      </c>
      <c r="M872">
        <v>376.63</v>
      </c>
      <c r="N872">
        <v>223.28</v>
      </c>
      <c r="O872" s="4">
        <f t="shared" si="157"/>
        <v>-1.2478464082968007E-2</v>
      </c>
      <c r="P872" s="4">
        <f t="shared" si="158"/>
        <v>-1.3074537226136095E-2</v>
      </c>
      <c r="Q872" s="4">
        <f t="shared" si="159"/>
        <v>-1.1129284210360534E-2</v>
      </c>
      <c r="R872" s="4">
        <f t="shared" si="160"/>
        <v>-1.2913036306932081E-2</v>
      </c>
      <c r="S872" s="4">
        <f t="shared" si="161"/>
        <v>-8.8224410796748261E-3</v>
      </c>
      <c r="T872" s="4">
        <f t="shared" si="162"/>
        <v>-1.8568670712503898E-3</v>
      </c>
      <c r="U872" s="4">
        <f t="shared" si="163"/>
        <v>-3.8163417750508685E-3</v>
      </c>
      <c r="V872" s="4">
        <f t="shared" si="164"/>
        <v>1.3556185844967028E-3</v>
      </c>
      <c r="W872" s="4">
        <f t="shared" si="165"/>
        <v>-2.1091471810835385E-2</v>
      </c>
      <c r="X872" s="4">
        <f t="shared" si="166"/>
        <v>-2.5067489442381043E-2</v>
      </c>
      <c r="Y872" s="4">
        <f t="shared" si="167"/>
        <v>-1.457609591451821E-2</v>
      </c>
      <c r="Z872" s="4">
        <f t="shared" si="168"/>
        <v>-1.1178774527169699E-2</v>
      </c>
    </row>
    <row r="873" spans="2:26" x14ac:dyDescent="0.2">
      <c r="B873" s="2">
        <v>44307</v>
      </c>
      <c r="C873">
        <v>614.41999999999996</v>
      </c>
      <c r="D873">
        <v>264.89</v>
      </c>
      <c r="E873">
        <v>3362.02</v>
      </c>
      <c r="F873">
        <v>133.5</v>
      </c>
      <c r="G873">
        <v>508.9</v>
      </c>
      <c r="H873">
        <v>260.58</v>
      </c>
      <c r="I873">
        <v>2293.29</v>
      </c>
      <c r="J873">
        <v>301.47000000000003</v>
      </c>
      <c r="K873">
        <v>229.44</v>
      </c>
      <c r="L873">
        <v>183.11</v>
      </c>
      <c r="M873">
        <v>383.1</v>
      </c>
      <c r="N873">
        <v>227.45</v>
      </c>
      <c r="O873" s="4">
        <f t="shared" si="157"/>
        <v>1.2397089834617481E-2</v>
      </c>
      <c r="P873" s="4">
        <f t="shared" si="158"/>
        <v>1.7380794823619909E-3</v>
      </c>
      <c r="Q873" s="4">
        <f t="shared" si="159"/>
        <v>8.1622622848035089E-3</v>
      </c>
      <c r="R873" s="4">
        <f t="shared" si="160"/>
        <v>2.9256237813762359E-3</v>
      </c>
      <c r="S873" s="4">
        <f t="shared" si="161"/>
        <v>-7.6884620670690684E-2</v>
      </c>
      <c r="T873" s="4">
        <f t="shared" si="162"/>
        <v>8.9430863562799407E-3</v>
      </c>
      <c r="U873" s="4">
        <f t="shared" si="163"/>
        <v>-1.4824762612945802E-4</v>
      </c>
      <c r="V873" s="4">
        <f t="shared" si="164"/>
        <v>-3.9065136087191067E-3</v>
      </c>
      <c r="W873" s="4">
        <f t="shared" si="165"/>
        <v>-1.9158762282852719E-3</v>
      </c>
      <c r="X873" s="4">
        <f t="shared" si="166"/>
        <v>1.7491122251098901E-3</v>
      </c>
      <c r="Y873" s="4">
        <f t="shared" si="167"/>
        <v>1.7032778539415004E-2</v>
      </c>
      <c r="Z873" s="4">
        <f t="shared" si="168"/>
        <v>1.8503844787946384E-2</v>
      </c>
    </row>
    <row r="874" spans="2:26" x14ac:dyDescent="0.2">
      <c r="B874" s="2">
        <v>44308</v>
      </c>
      <c r="C874">
        <v>594.01</v>
      </c>
      <c r="D874">
        <v>262.27</v>
      </c>
      <c r="E874">
        <v>3309.04</v>
      </c>
      <c r="F874">
        <v>131.94</v>
      </c>
      <c r="G874">
        <v>508.78</v>
      </c>
      <c r="H874">
        <v>257.17</v>
      </c>
      <c r="I874">
        <v>2267.92</v>
      </c>
      <c r="J874">
        <v>296.52</v>
      </c>
      <c r="K874">
        <v>229.35</v>
      </c>
      <c r="L874">
        <v>182.76</v>
      </c>
      <c r="M874">
        <v>383.36</v>
      </c>
      <c r="N874">
        <v>227.57</v>
      </c>
      <c r="O874" s="4">
        <f t="shared" si="157"/>
        <v>-3.3782579149215543E-2</v>
      </c>
      <c r="P874" s="4">
        <f t="shared" si="158"/>
        <v>-9.9401379948507763E-3</v>
      </c>
      <c r="Q874" s="4">
        <f t="shared" si="159"/>
        <v>-1.5883866698110424E-2</v>
      </c>
      <c r="R874" s="4">
        <f t="shared" si="160"/>
        <v>-1.1754204045579428E-2</v>
      </c>
      <c r="S874" s="4">
        <f t="shared" si="161"/>
        <v>-2.358305175618238E-4</v>
      </c>
      <c r="T874" s="4">
        <f t="shared" si="162"/>
        <v>-1.3172570960882771E-2</v>
      </c>
      <c r="U874" s="4">
        <f t="shared" si="163"/>
        <v>-1.1124355875006898E-2</v>
      </c>
      <c r="V874" s="4">
        <f t="shared" si="164"/>
        <v>-1.6555838940458169E-2</v>
      </c>
      <c r="W874" s="4">
        <f t="shared" si="165"/>
        <v>-3.9233636807453403E-4</v>
      </c>
      <c r="X874" s="4">
        <f t="shared" si="166"/>
        <v>-1.9132484585517424E-3</v>
      </c>
      <c r="Y874" s="4">
        <f t="shared" si="167"/>
        <v>6.7844378042660847E-4</v>
      </c>
      <c r="Z874" s="4">
        <f t="shared" si="168"/>
        <v>5.2744935511412835E-4</v>
      </c>
    </row>
    <row r="875" spans="2:26" x14ac:dyDescent="0.2">
      <c r="B875" s="2">
        <v>44309</v>
      </c>
      <c r="C875">
        <v>610.61</v>
      </c>
      <c r="D875">
        <v>266.02999999999997</v>
      </c>
      <c r="E875">
        <v>3340.88</v>
      </c>
      <c r="F875">
        <v>134.32</v>
      </c>
      <c r="G875">
        <v>505.55</v>
      </c>
      <c r="H875">
        <v>261.14999999999998</v>
      </c>
      <c r="I875">
        <v>2315.3000000000002</v>
      </c>
      <c r="J875">
        <v>301.13</v>
      </c>
      <c r="K875">
        <v>232.08</v>
      </c>
      <c r="L875">
        <v>183.02</v>
      </c>
      <c r="M875">
        <v>387.06</v>
      </c>
      <c r="N875">
        <v>230</v>
      </c>
      <c r="O875" s="4">
        <f t="shared" si="157"/>
        <v>2.7562303262667946E-2</v>
      </c>
      <c r="P875" s="4">
        <f t="shared" si="158"/>
        <v>1.4234576900934425E-2</v>
      </c>
      <c r="Q875" s="4">
        <f t="shared" si="159"/>
        <v>9.5761282289763341E-3</v>
      </c>
      <c r="R875" s="4">
        <f t="shared" si="160"/>
        <v>1.7877738974560579E-2</v>
      </c>
      <c r="S875" s="4">
        <f t="shared" si="161"/>
        <v>-6.3687575398170158E-3</v>
      </c>
      <c r="T875" s="4">
        <f t="shared" si="162"/>
        <v>1.5357610068404972E-2</v>
      </c>
      <c r="U875" s="4">
        <f t="shared" si="163"/>
        <v>2.0676156900236654E-2</v>
      </c>
      <c r="V875" s="4">
        <f t="shared" si="164"/>
        <v>1.5427395408830976E-2</v>
      </c>
      <c r="W875" s="4">
        <f t="shared" si="165"/>
        <v>1.1832918769967697E-2</v>
      </c>
      <c r="X875" s="4">
        <f t="shared" si="166"/>
        <v>1.4216197921613947E-3</v>
      </c>
      <c r="Y875" s="4">
        <f t="shared" si="167"/>
        <v>9.6052242851755246E-3</v>
      </c>
      <c r="Z875" s="4">
        <f t="shared" si="168"/>
        <v>1.0621425552068197E-2</v>
      </c>
    </row>
    <row r="876" spans="2:26" x14ac:dyDescent="0.2">
      <c r="B876" s="2">
        <v>44312</v>
      </c>
      <c r="C876">
        <v>619.12</v>
      </c>
      <c r="D876">
        <v>271.72000000000003</v>
      </c>
      <c r="E876">
        <v>3409</v>
      </c>
      <c r="F876">
        <v>134.72</v>
      </c>
      <c r="G876">
        <v>510.3</v>
      </c>
      <c r="H876">
        <v>261.55</v>
      </c>
      <c r="I876">
        <v>2326.7399999999998</v>
      </c>
      <c r="J876">
        <v>303.04000000000002</v>
      </c>
      <c r="K876">
        <v>232.7</v>
      </c>
      <c r="L876">
        <v>184.27</v>
      </c>
      <c r="M876">
        <v>387.47</v>
      </c>
      <c r="N876">
        <v>230.34</v>
      </c>
      <c r="O876" s="4">
        <f t="shared" si="157"/>
        <v>1.3840657461763209E-2</v>
      </c>
      <c r="P876" s="4">
        <f t="shared" si="158"/>
        <v>2.1163039945921711E-2</v>
      </c>
      <c r="Q876" s="4">
        <f t="shared" si="159"/>
        <v>2.0184747816194368E-2</v>
      </c>
      <c r="R876" s="4">
        <f t="shared" si="160"/>
        <v>2.9735377247313631E-3</v>
      </c>
      <c r="S876" s="4">
        <f t="shared" si="161"/>
        <v>9.3518425325177026E-3</v>
      </c>
      <c r="T876" s="4">
        <f t="shared" si="162"/>
        <v>1.5305149343124748E-3</v>
      </c>
      <c r="U876" s="4">
        <f t="shared" si="163"/>
        <v>4.9288774590959521E-3</v>
      </c>
      <c r="V876" s="4">
        <f t="shared" si="164"/>
        <v>6.3227448003634699E-3</v>
      </c>
      <c r="W876" s="4">
        <f t="shared" si="165"/>
        <v>2.6679304950972898E-3</v>
      </c>
      <c r="X876" s="4">
        <f t="shared" si="166"/>
        <v>6.8066368595374391E-3</v>
      </c>
      <c r="Y876" s="4">
        <f t="shared" si="167"/>
        <v>1.0587066693248084E-3</v>
      </c>
      <c r="Z876" s="4">
        <f t="shared" si="168"/>
        <v>1.4771693175658991E-3</v>
      </c>
    </row>
    <row r="877" spans="2:26" x14ac:dyDescent="0.2">
      <c r="B877" s="2">
        <v>44313</v>
      </c>
      <c r="C877">
        <v>615.27</v>
      </c>
      <c r="D877">
        <v>268.82</v>
      </c>
      <c r="E877">
        <v>3417.43</v>
      </c>
      <c r="F877">
        <v>134.38999999999999</v>
      </c>
      <c r="G877">
        <v>505.55</v>
      </c>
      <c r="H877">
        <v>261.97000000000003</v>
      </c>
      <c r="I877">
        <v>2307.12</v>
      </c>
      <c r="J877">
        <v>303.57</v>
      </c>
      <c r="K877">
        <v>235.92</v>
      </c>
      <c r="L877">
        <v>184.64</v>
      </c>
      <c r="M877">
        <v>389.07</v>
      </c>
      <c r="N877">
        <v>229.91</v>
      </c>
      <c r="O877" s="4">
        <f t="shared" si="157"/>
        <v>-6.237919108452691E-3</v>
      </c>
      <c r="P877" s="4">
        <f t="shared" si="158"/>
        <v>-1.0730113680099067E-2</v>
      </c>
      <c r="Q877" s="4">
        <f t="shared" si="159"/>
        <v>2.4698134413548645E-3</v>
      </c>
      <c r="R877" s="4">
        <f t="shared" si="160"/>
        <v>-2.4525299350438962E-3</v>
      </c>
      <c r="S877" s="4">
        <f t="shared" si="161"/>
        <v>-9.3518425325177269E-3</v>
      </c>
      <c r="T877" s="4">
        <f t="shared" si="162"/>
        <v>1.604523571620534E-3</v>
      </c>
      <c r="U877" s="4">
        <f t="shared" si="163"/>
        <v>-8.4681527905784721E-3</v>
      </c>
      <c r="V877" s="4">
        <f t="shared" si="164"/>
        <v>1.7474164120646952E-3</v>
      </c>
      <c r="W877" s="4">
        <f t="shared" si="165"/>
        <v>1.3742694198774694E-2</v>
      </c>
      <c r="X877" s="4">
        <f t="shared" si="166"/>
        <v>2.0059099729650754E-3</v>
      </c>
      <c r="Y877" s="4">
        <f t="shared" si="167"/>
        <v>4.1208495742296033E-3</v>
      </c>
      <c r="Z877" s="4">
        <f t="shared" si="168"/>
        <v>-1.8685502449163483E-3</v>
      </c>
    </row>
    <row r="878" spans="2:26" x14ac:dyDescent="0.2">
      <c r="B878" s="2">
        <v>44314</v>
      </c>
      <c r="C878">
        <v>611.07000000000005</v>
      </c>
      <c r="D878">
        <v>271.08999999999997</v>
      </c>
      <c r="E878">
        <v>3458.5</v>
      </c>
      <c r="F878">
        <v>133.58000000000001</v>
      </c>
      <c r="G878">
        <v>506.52</v>
      </c>
      <c r="H878">
        <v>254.56</v>
      </c>
      <c r="I878">
        <v>2379.91</v>
      </c>
      <c r="J878">
        <v>307.10000000000002</v>
      </c>
      <c r="K878">
        <v>236.72</v>
      </c>
      <c r="L878">
        <v>183.39</v>
      </c>
      <c r="M878">
        <v>395.65</v>
      </c>
      <c r="N878">
        <v>233.45</v>
      </c>
      <c r="O878" s="4">
        <f t="shared" si="157"/>
        <v>-6.849676959592166E-3</v>
      </c>
      <c r="P878" s="4">
        <f t="shared" si="158"/>
        <v>8.4088584236304015E-3</v>
      </c>
      <c r="Q878" s="4">
        <f t="shared" si="159"/>
        <v>1.1946162461381403E-2</v>
      </c>
      <c r="R878" s="4">
        <f t="shared" si="160"/>
        <v>-6.0454712614826725E-3</v>
      </c>
      <c r="S878" s="4">
        <f t="shared" si="161"/>
        <v>1.9168640449996408E-3</v>
      </c>
      <c r="T878" s="4">
        <f t="shared" si="162"/>
        <v>-2.8693428798763861E-2</v>
      </c>
      <c r="U878" s="4">
        <f t="shared" si="163"/>
        <v>3.1062678398789578E-2</v>
      </c>
      <c r="V878" s="4">
        <f t="shared" si="164"/>
        <v>1.1561201036998488E-2</v>
      </c>
      <c r="W878" s="4">
        <f t="shared" si="165"/>
        <v>3.3852435849335014E-3</v>
      </c>
      <c r="X878" s="4">
        <f t="shared" si="166"/>
        <v>-6.7929506109910571E-3</v>
      </c>
      <c r="Y878" s="4">
        <f t="shared" si="167"/>
        <v>1.6770706039442626E-2</v>
      </c>
      <c r="Z878" s="4">
        <f t="shared" si="168"/>
        <v>1.5279993421100892E-2</v>
      </c>
    </row>
    <row r="879" spans="2:26" x14ac:dyDescent="0.2">
      <c r="B879" s="2">
        <v>44315</v>
      </c>
      <c r="C879">
        <v>612.99</v>
      </c>
      <c r="D879">
        <v>267.85000000000002</v>
      </c>
      <c r="E879">
        <v>3471.31</v>
      </c>
      <c r="F879">
        <v>133.47999999999999</v>
      </c>
      <c r="G879">
        <v>509</v>
      </c>
      <c r="H879">
        <v>252.51</v>
      </c>
      <c r="I879">
        <v>2429.89</v>
      </c>
      <c r="J879">
        <v>329.51</v>
      </c>
      <c r="K879">
        <v>234.18</v>
      </c>
      <c r="L879">
        <v>185.33</v>
      </c>
      <c r="M879">
        <v>388.95</v>
      </c>
      <c r="N879">
        <v>236.86</v>
      </c>
      <c r="O879" s="4">
        <f t="shared" si="157"/>
        <v>3.1371036952876543E-3</v>
      </c>
      <c r="P879" s="4">
        <f t="shared" si="158"/>
        <v>-1.2023746739663098E-2</v>
      </c>
      <c r="Q879" s="4">
        <f t="shared" si="159"/>
        <v>3.6970752707438702E-3</v>
      </c>
      <c r="R879" s="4">
        <f t="shared" si="160"/>
        <v>-7.4889541431679785E-4</v>
      </c>
      <c r="S879" s="4">
        <f t="shared" si="161"/>
        <v>4.8842069681150936E-3</v>
      </c>
      <c r="T879" s="4">
        <f t="shared" si="162"/>
        <v>-8.085712697882318E-3</v>
      </c>
      <c r="U879" s="4">
        <f t="shared" si="163"/>
        <v>2.0783316995818535E-2</v>
      </c>
      <c r="V879" s="4">
        <f t="shared" si="164"/>
        <v>7.0433275048920205E-2</v>
      </c>
      <c r="W879" s="4">
        <f t="shared" si="165"/>
        <v>-1.0787957671375629E-2</v>
      </c>
      <c r="X879" s="4">
        <f t="shared" si="166"/>
        <v>1.0522987100475367E-2</v>
      </c>
      <c r="Y879" s="4">
        <f t="shared" si="167"/>
        <v>-1.7079181402419288E-2</v>
      </c>
      <c r="Z879" s="4">
        <f t="shared" si="168"/>
        <v>1.4501327876403087E-2</v>
      </c>
    </row>
    <row r="880" spans="2:26" x14ac:dyDescent="0.2">
      <c r="B880" s="2">
        <v>44316</v>
      </c>
      <c r="C880">
        <v>600.38</v>
      </c>
      <c r="D880">
        <v>262.29000000000002</v>
      </c>
      <c r="E880">
        <v>3467.42</v>
      </c>
      <c r="F880">
        <v>131.46</v>
      </c>
      <c r="G880">
        <v>513.47</v>
      </c>
      <c r="H880">
        <v>252.18</v>
      </c>
      <c r="I880">
        <v>2410.12</v>
      </c>
      <c r="J880">
        <v>325.08</v>
      </c>
      <c r="K880">
        <v>230.95</v>
      </c>
      <c r="L880">
        <v>186.02</v>
      </c>
      <c r="M880">
        <v>382.06</v>
      </c>
      <c r="N880">
        <v>233.56</v>
      </c>
      <c r="O880" s="4">
        <f t="shared" si="157"/>
        <v>-2.0785834510883408E-2</v>
      </c>
      <c r="P880" s="4">
        <f t="shared" si="158"/>
        <v>-2.0976360466060086E-2</v>
      </c>
      <c r="Q880" s="4">
        <f t="shared" si="159"/>
        <v>-1.1212427656177592E-3</v>
      </c>
      <c r="R880" s="4">
        <f t="shared" si="160"/>
        <v>-1.524903104774294E-2</v>
      </c>
      <c r="S880" s="4">
        <f t="shared" si="161"/>
        <v>8.7435885213561389E-3</v>
      </c>
      <c r="T880" s="4">
        <f t="shared" si="162"/>
        <v>-1.3077336465140339E-3</v>
      </c>
      <c r="U880" s="4">
        <f t="shared" si="163"/>
        <v>-8.1694500440643511E-3</v>
      </c>
      <c r="V880" s="4">
        <f t="shared" si="164"/>
        <v>-1.3535396610692887E-2</v>
      </c>
      <c r="W880" s="4">
        <f t="shared" si="165"/>
        <v>-1.3888813543964311E-2</v>
      </c>
      <c r="X880" s="4">
        <f t="shared" si="166"/>
        <v>3.7161750051019557E-3</v>
      </c>
      <c r="Y880" s="4">
        <f t="shared" si="167"/>
        <v>-1.7873136317277317E-2</v>
      </c>
      <c r="Z880" s="4">
        <f t="shared" si="168"/>
        <v>-1.4030245878012186E-2</v>
      </c>
    </row>
    <row r="881" spans="2:26" x14ac:dyDescent="0.2">
      <c r="B881" s="2">
        <v>44319</v>
      </c>
      <c r="C881">
        <v>593.47</v>
      </c>
      <c r="D881">
        <v>259.08999999999997</v>
      </c>
      <c r="E881">
        <v>3386.49</v>
      </c>
      <c r="F881">
        <v>132.54</v>
      </c>
      <c r="G881">
        <v>509.11</v>
      </c>
      <c r="H881">
        <v>251.86</v>
      </c>
      <c r="I881">
        <v>2395.17</v>
      </c>
      <c r="J881">
        <v>322.58</v>
      </c>
      <c r="K881">
        <v>230.71</v>
      </c>
      <c r="L881">
        <v>185.51</v>
      </c>
      <c r="M881">
        <v>379.4</v>
      </c>
      <c r="N881">
        <v>232.61</v>
      </c>
      <c r="O881" s="4">
        <f t="shared" si="157"/>
        <v>-1.1576122905402178E-2</v>
      </c>
      <c r="P881" s="4">
        <f t="shared" si="158"/>
        <v>-1.2275270174669374E-2</v>
      </c>
      <c r="Q881" s="4">
        <f t="shared" si="159"/>
        <v>-2.36168147963925E-2</v>
      </c>
      <c r="R881" s="4">
        <f t="shared" si="160"/>
        <v>8.1818638246506006E-3</v>
      </c>
      <c r="S881" s="4">
        <f t="shared" si="161"/>
        <v>-8.5275018501162186E-3</v>
      </c>
      <c r="T881" s="4">
        <f t="shared" si="162"/>
        <v>-1.2697406673799784E-3</v>
      </c>
      <c r="U881" s="4">
        <f t="shared" si="163"/>
        <v>-6.222329239389428E-3</v>
      </c>
      <c r="V881" s="4">
        <f t="shared" si="164"/>
        <v>-7.7201383959675197E-3</v>
      </c>
      <c r="W881" s="4">
        <f t="shared" si="165"/>
        <v>-1.039726299097132E-3</v>
      </c>
      <c r="X881" s="4">
        <f t="shared" si="166"/>
        <v>-2.7454058640392449E-3</v>
      </c>
      <c r="Y881" s="4">
        <f t="shared" si="167"/>
        <v>-6.9866068345919201E-3</v>
      </c>
      <c r="Z881" s="4">
        <f t="shared" si="168"/>
        <v>-4.0757719935206023E-3</v>
      </c>
    </row>
    <row r="882" spans="2:26" x14ac:dyDescent="0.2">
      <c r="B882" s="2">
        <v>44320</v>
      </c>
      <c r="C882">
        <v>574.04999999999995</v>
      </c>
      <c r="D882">
        <v>250.16</v>
      </c>
      <c r="E882">
        <v>3311.87</v>
      </c>
      <c r="F882">
        <v>127.85</v>
      </c>
      <c r="G882">
        <v>503.18</v>
      </c>
      <c r="H882">
        <v>247.79</v>
      </c>
      <c r="I882">
        <v>2354.25</v>
      </c>
      <c r="J882">
        <v>318.36</v>
      </c>
      <c r="K882">
        <v>227.9</v>
      </c>
      <c r="L882">
        <v>184.25</v>
      </c>
      <c r="M882">
        <v>375.91</v>
      </c>
      <c r="N882">
        <v>232.03</v>
      </c>
      <c r="O882" s="4">
        <f t="shared" si="157"/>
        <v>-3.3270164633339899E-2</v>
      </c>
      <c r="P882" s="4">
        <f t="shared" si="158"/>
        <v>-3.5074778536654166E-2</v>
      </c>
      <c r="Q882" s="4">
        <f t="shared" si="159"/>
        <v>-2.2281002222301054E-2</v>
      </c>
      <c r="R882" s="4">
        <f t="shared" si="160"/>
        <v>-3.6026784922885191E-2</v>
      </c>
      <c r="S882" s="4">
        <f t="shared" si="161"/>
        <v>-1.1716144253391252E-2</v>
      </c>
      <c r="T882" s="4">
        <f t="shared" si="162"/>
        <v>-1.6291764322049221E-2</v>
      </c>
      <c r="U882" s="4">
        <f t="shared" si="163"/>
        <v>-1.7232004146652054E-2</v>
      </c>
      <c r="V882" s="4">
        <f t="shared" si="164"/>
        <v>-1.3168349551387747E-2</v>
      </c>
      <c r="W882" s="4">
        <f t="shared" si="165"/>
        <v>-1.2254574325878587E-2</v>
      </c>
      <c r="X882" s="4">
        <f t="shared" si="166"/>
        <v>-6.815257880835794E-3</v>
      </c>
      <c r="Y882" s="4">
        <f t="shared" si="167"/>
        <v>-9.2413044647312332E-3</v>
      </c>
      <c r="Z882" s="4">
        <f t="shared" si="168"/>
        <v>-2.4965577705407479E-3</v>
      </c>
    </row>
    <row r="883" spans="2:26" x14ac:dyDescent="0.2">
      <c r="B883" s="2">
        <v>44321</v>
      </c>
      <c r="C883">
        <v>578.34</v>
      </c>
      <c r="D883">
        <v>247.4</v>
      </c>
      <c r="E883">
        <v>3270.54</v>
      </c>
      <c r="F883">
        <v>128.1</v>
      </c>
      <c r="G883">
        <v>496.08</v>
      </c>
      <c r="H883">
        <v>246.47</v>
      </c>
      <c r="I883">
        <v>2356.7399999999998</v>
      </c>
      <c r="J883">
        <v>315.02</v>
      </c>
      <c r="K883">
        <v>226.78</v>
      </c>
      <c r="L883">
        <v>181.51</v>
      </c>
      <c r="M883">
        <v>369.14</v>
      </c>
      <c r="N883">
        <v>229.21</v>
      </c>
      <c r="O883" s="4">
        <f t="shared" si="157"/>
        <v>7.4454304841110484E-3</v>
      </c>
      <c r="P883" s="4">
        <f t="shared" si="158"/>
        <v>-1.1094253191198278E-2</v>
      </c>
      <c r="Q883" s="4">
        <f t="shared" si="159"/>
        <v>-1.2557875654808983E-2</v>
      </c>
      <c r="R883" s="4">
        <f t="shared" si="160"/>
        <v>1.9535071654928678E-3</v>
      </c>
      <c r="S883" s="4">
        <f t="shared" si="161"/>
        <v>-1.4210754926749015E-2</v>
      </c>
      <c r="T883" s="4">
        <f t="shared" si="162"/>
        <v>-5.3413310333767731E-3</v>
      </c>
      <c r="U883" s="4">
        <f t="shared" si="163"/>
        <v>1.0571027456538571E-3</v>
      </c>
      <c r="V883" s="4">
        <f t="shared" si="164"/>
        <v>-1.0546689064059344E-2</v>
      </c>
      <c r="W883" s="4">
        <f t="shared" si="165"/>
        <v>-4.9265517079448715E-3</v>
      </c>
      <c r="X883" s="4">
        <f t="shared" si="166"/>
        <v>-1.4982782463559698E-2</v>
      </c>
      <c r="Y883" s="4">
        <f t="shared" si="167"/>
        <v>-1.8173777157037399E-2</v>
      </c>
      <c r="Z883" s="4">
        <f t="shared" si="168"/>
        <v>-1.2228059745000571E-2</v>
      </c>
    </row>
    <row r="884" spans="2:26" x14ac:dyDescent="0.2">
      <c r="B884" s="2">
        <v>44322</v>
      </c>
      <c r="C884">
        <v>580.91999999999996</v>
      </c>
      <c r="D884">
        <v>252.02</v>
      </c>
      <c r="E884">
        <v>3306.37</v>
      </c>
      <c r="F884">
        <v>129.74</v>
      </c>
      <c r="G884">
        <v>499.55</v>
      </c>
      <c r="H884">
        <v>249.73</v>
      </c>
      <c r="I884">
        <v>2381.35</v>
      </c>
      <c r="J884">
        <v>320.02</v>
      </c>
      <c r="K884">
        <v>226.42</v>
      </c>
      <c r="L884">
        <v>181.79</v>
      </c>
      <c r="M884">
        <v>375.48</v>
      </c>
      <c r="N884">
        <v>231.32</v>
      </c>
      <c r="O884" s="4">
        <f t="shared" si="157"/>
        <v>4.4511227156714024E-3</v>
      </c>
      <c r="P884" s="4">
        <f t="shared" si="158"/>
        <v>1.8501989483159523E-2</v>
      </c>
      <c r="Q884" s="4">
        <f t="shared" si="159"/>
        <v>1.0895801971732927E-2</v>
      </c>
      <c r="R884" s="4">
        <f t="shared" si="160"/>
        <v>1.2721238882220928E-2</v>
      </c>
      <c r="S884" s="4">
        <f t="shared" si="161"/>
        <v>6.9704891374051444E-3</v>
      </c>
      <c r="T884" s="4">
        <f t="shared" si="162"/>
        <v>1.3140052019727578E-2</v>
      </c>
      <c r="U884" s="4">
        <f t="shared" si="163"/>
        <v>1.0388245608085886E-2</v>
      </c>
      <c r="V884" s="4">
        <f t="shared" si="164"/>
        <v>1.5747364967139122E-2</v>
      </c>
      <c r="W884" s="4">
        <f t="shared" si="165"/>
        <v>-1.5887028937304117E-3</v>
      </c>
      <c r="X884" s="4">
        <f t="shared" si="166"/>
        <v>1.5414261240839621E-3</v>
      </c>
      <c r="Y884" s="4">
        <f t="shared" si="167"/>
        <v>1.7029231589645942E-2</v>
      </c>
      <c r="Z884" s="4">
        <f t="shared" si="168"/>
        <v>9.1634193837424709E-3</v>
      </c>
    </row>
    <row r="885" spans="2:26" x14ac:dyDescent="0.2">
      <c r="B885" s="2">
        <v>44323</v>
      </c>
      <c r="C885">
        <v>592.49</v>
      </c>
      <c r="D885">
        <v>253.36</v>
      </c>
      <c r="E885">
        <v>3291.61</v>
      </c>
      <c r="F885">
        <v>130.21</v>
      </c>
      <c r="G885">
        <v>503.84</v>
      </c>
      <c r="H885">
        <v>252.46</v>
      </c>
      <c r="I885">
        <v>2398.69</v>
      </c>
      <c r="J885">
        <v>319.08</v>
      </c>
      <c r="K885">
        <v>225.31</v>
      </c>
      <c r="L885">
        <v>184.84</v>
      </c>
      <c r="M885">
        <v>375.4</v>
      </c>
      <c r="N885">
        <v>232.12</v>
      </c>
      <c r="O885" s="4">
        <f t="shared" si="157"/>
        <v>1.9720941490123305E-2</v>
      </c>
      <c r="P885" s="4">
        <f t="shared" si="158"/>
        <v>5.3029527888371888E-3</v>
      </c>
      <c r="Q885" s="4">
        <f t="shared" si="159"/>
        <v>-4.4741040808394987E-3</v>
      </c>
      <c r="R885" s="4">
        <f t="shared" si="160"/>
        <v>3.6160839557276771E-3</v>
      </c>
      <c r="S885" s="4">
        <f t="shared" si="161"/>
        <v>8.5510641736867669E-3</v>
      </c>
      <c r="T885" s="4">
        <f t="shared" si="162"/>
        <v>1.087248608271364E-2</v>
      </c>
      <c r="U885" s="4">
        <f t="shared" si="163"/>
        <v>7.25520123754769E-3</v>
      </c>
      <c r="V885" s="4">
        <f t="shared" si="164"/>
        <v>-2.9416387977998391E-3</v>
      </c>
      <c r="W885" s="4">
        <f t="shared" si="165"/>
        <v>-4.9144499326688601E-3</v>
      </c>
      <c r="X885" s="4">
        <f t="shared" si="166"/>
        <v>1.6638411272095369E-2</v>
      </c>
      <c r="Y885" s="4">
        <f t="shared" si="167"/>
        <v>-2.1308331638278676E-4</v>
      </c>
      <c r="Z885" s="4">
        <f t="shared" si="168"/>
        <v>3.4524460323900946E-3</v>
      </c>
    </row>
    <row r="886" spans="2:26" x14ac:dyDescent="0.2">
      <c r="B886" s="2">
        <v>44326</v>
      </c>
      <c r="C886">
        <v>570.63</v>
      </c>
      <c r="D886">
        <v>243.63</v>
      </c>
      <c r="E886">
        <v>3190.49</v>
      </c>
      <c r="F886">
        <v>126.85</v>
      </c>
      <c r="G886">
        <v>486.69</v>
      </c>
      <c r="H886">
        <v>247.18</v>
      </c>
      <c r="I886">
        <v>2341.66</v>
      </c>
      <c r="J886">
        <v>305.97000000000003</v>
      </c>
      <c r="K886">
        <v>219.53</v>
      </c>
      <c r="L886">
        <v>184.3</v>
      </c>
      <c r="M886">
        <v>366.34</v>
      </c>
      <c r="N886">
        <v>225.97</v>
      </c>
      <c r="O886" s="4">
        <f t="shared" si="157"/>
        <v>-3.759298159686722E-2</v>
      </c>
      <c r="P886" s="4">
        <f t="shared" si="158"/>
        <v>-3.9160721267955258E-2</v>
      </c>
      <c r="Q886" s="4">
        <f t="shared" si="159"/>
        <v>-3.1202296764634759E-2</v>
      </c>
      <c r="R886" s="4">
        <f t="shared" si="160"/>
        <v>-2.6143245695346207E-2</v>
      </c>
      <c r="S886" s="4">
        <f t="shared" si="161"/>
        <v>-3.4631387262297274E-2</v>
      </c>
      <c r="T886" s="4">
        <f t="shared" si="162"/>
        <v>-2.1136004163126231E-2</v>
      </c>
      <c r="U886" s="4">
        <f t="shared" si="163"/>
        <v>-2.4062675426764973E-2</v>
      </c>
      <c r="V886" s="4">
        <f t="shared" si="164"/>
        <v>-4.195479711239216E-2</v>
      </c>
      <c r="W886" s="4">
        <f t="shared" si="165"/>
        <v>-2.5988334281462966E-2</v>
      </c>
      <c r="X886" s="4">
        <f t="shared" si="166"/>
        <v>-2.9257213262879455E-3</v>
      </c>
      <c r="Y886" s="4">
        <f t="shared" si="167"/>
        <v>-2.4430260220337535E-2</v>
      </c>
      <c r="Z886" s="4">
        <f t="shared" si="168"/>
        <v>-2.6852232224133486E-2</v>
      </c>
    </row>
    <row r="887" spans="2:26" x14ac:dyDescent="0.2">
      <c r="B887" s="2">
        <v>44327</v>
      </c>
      <c r="C887">
        <v>572.25</v>
      </c>
      <c r="D887">
        <v>248.6</v>
      </c>
      <c r="E887">
        <v>3223.91</v>
      </c>
      <c r="F887">
        <v>125.91</v>
      </c>
      <c r="G887">
        <v>495.08</v>
      </c>
      <c r="H887">
        <v>246.23</v>
      </c>
      <c r="I887">
        <v>2308.7600000000002</v>
      </c>
      <c r="J887">
        <v>306.52999999999997</v>
      </c>
      <c r="K887">
        <v>221.38</v>
      </c>
      <c r="L887">
        <v>181.67</v>
      </c>
      <c r="M887">
        <v>367.61</v>
      </c>
      <c r="N887">
        <v>225.48</v>
      </c>
      <c r="O887" s="4">
        <f t="shared" si="157"/>
        <v>2.8349451998168416E-3</v>
      </c>
      <c r="P887" s="4">
        <f t="shared" si="158"/>
        <v>2.0194498114181496E-2</v>
      </c>
      <c r="Q887" s="4">
        <f t="shared" si="159"/>
        <v>1.0420398605594402E-2</v>
      </c>
      <c r="R887" s="4">
        <f t="shared" si="160"/>
        <v>-7.4379200316816588E-3</v>
      </c>
      <c r="S887" s="4">
        <f t="shared" si="161"/>
        <v>1.7091995581404326E-2</v>
      </c>
      <c r="T887" s="4">
        <f t="shared" si="162"/>
        <v>-3.8507576818855222E-3</v>
      </c>
      <c r="U887" s="4">
        <f t="shared" si="163"/>
        <v>-1.4149495702493509E-2</v>
      </c>
      <c r="V887" s="4">
        <f t="shared" si="164"/>
        <v>1.8285719380836556E-3</v>
      </c>
      <c r="W887" s="4">
        <f t="shared" si="165"/>
        <v>8.3917845216463765E-3</v>
      </c>
      <c r="X887" s="4">
        <f t="shared" si="166"/>
        <v>-1.4373010225124064E-2</v>
      </c>
      <c r="Y887" s="4">
        <f t="shared" si="167"/>
        <v>3.4607296614989286E-3</v>
      </c>
      <c r="Z887" s="4">
        <f t="shared" si="168"/>
        <v>-2.1707838848998937E-3</v>
      </c>
    </row>
    <row r="888" spans="2:26" x14ac:dyDescent="0.2">
      <c r="B888" s="2">
        <v>44328</v>
      </c>
      <c r="C888">
        <v>550.34</v>
      </c>
      <c r="D888">
        <v>239.91</v>
      </c>
      <c r="E888">
        <v>3151.94</v>
      </c>
      <c r="F888">
        <v>122.77</v>
      </c>
      <c r="G888">
        <v>484.98</v>
      </c>
      <c r="H888">
        <v>239</v>
      </c>
      <c r="I888">
        <v>2239.08</v>
      </c>
      <c r="J888">
        <v>302.55</v>
      </c>
      <c r="K888">
        <v>219.9</v>
      </c>
      <c r="L888">
        <v>177.85</v>
      </c>
      <c r="M888">
        <v>356.62</v>
      </c>
      <c r="N888">
        <v>220.63</v>
      </c>
      <c r="O888" s="4">
        <f t="shared" si="157"/>
        <v>-3.903968978364844E-2</v>
      </c>
      <c r="P888" s="4">
        <f t="shared" si="158"/>
        <v>-3.5581326064702455E-2</v>
      </c>
      <c r="Q888" s="4">
        <f t="shared" si="159"/>
        <v>-2.2576772340519198E-2</v>
      </c>
      <c r="R888" s="4">
        <f t="shared" si="160"/>
        <v>-2.5254679820860593E-2</v>
      </c>
      <c r="S888" s="4">
        <f t="shared" si="161"/>
        <v>-2.0611712698013551E-2</v>
      </c>
      <c r="T888" s="4">
        <f t="shared" si="162"/>
        <v>-2.9802506548193289E-2</v>
      </c>
      <c r="U888" s="4">
        <f t="shared" si="163"/>
        <v>-3.0645516655043788E-2</v>
      </c>
      <c r="V888" s="4">
        <f t="shared" si="164"/>
        <v>-1.3069076800289642E-2</v>
      </c>
      <c r="W888" s="4">
        <f t="shared" si="165"/>
        <v>-6.7077843967624038E-3</v>
      </c>
      <c r="X888" s="4">
        <f t="shared" si="166"/>
        <v>-2.1251356056189379E-2</v>
      </c>
      <c r="Y888" s="4">
        <f t="shared" si="167"/>
        <v>-3.0351804487669127E-2</v>
      </c>
      <c r="Z888" s="4">
        <f t="shared" si="168"/>
        <v>-2.1744372893094048E-2</v>
      </c>
    </row>
    <row r="889" spans="2:26" x14ac:dyDescent="0.2">
      <c r="B889" s="2">
        <v>44329</v>
      </c>
      <c r="C889">
        <v>546.61</v>
      </c>
      <c r="D889">
        <v>240.8</v>
      </c>
      <c r="E889">
        <v>3161.47</v>
      </c>
      <c r="F889">
        <v>124.97</v>
      </c>
      <c r="G889">
        <v>486.66</v>
      </c>
      <c r="H889">
        <v>243.03</v>
      </c>
      <c r="I889">
        <v>2261.9699999999998</v>
      </c>
      <c r="J889">
        <v>305.26</v>
      </c>
      <c r="K889">
        <v>206.08</v>
      </c>
      <c r="L889">
        <v>178.34</v>
      </c>
      <c r="M889">
        <v>360.02</v>
      </c>
      <c r="N889">
        <v>223.74</v>
      </c>
      <c r="O889" s="4">
        <f t="shared" si="157"/>
        <v>-6.8007008083959281E-3</v>
      </c>
      <c r="P889" s="4">
        <f t="shared" si="158"/>
        <v>3.7028604227578991E-3</v>
      </c>
      <c r="Q889" s="4">
        <f t="shared" si="159"/>
        <v>3.0189730235138136E-3</v>
      </c>
      <c r="R889" s="4">
        <f t="shared" si="160"/>
        <v>1.776102230494378E-2</v>
      </c>
      <c r="S889" s="4">
        <f t="shared" si="161"/>
        <v>3.4580743365002688E-3</v>
      </c>
      <c r="T889" s="4">
        <f t="shared" si="162"/>
        <v>1.6721340578998951E-2</v>
      </c>
      <c r="U889" s="4">
        <f t="shared" si="163"/>
        <v>1.0171047791489163E-2</v>
      </c>
      <c r="V889" s="4">
        <f t="shared" si="164"/>
        <v>8.9173194186454967E-3</v>
      </c>
      <c r="W889" s="4">
        <f t="shared" si="165"/>
        <v>-6.4908454644726624E-2</v>
      </c>
      <c r="X889" s="4">
        <f t="shared" si="166"/>
        <v>2.7513423122691913E-3</v>
      </c>
      <c r="Y889" s="4">
        <f t="shared" si="167"/>
        <v>9.4887963566578758E-3</v>
      </c>
      <c r="Z889" s="4">
        <f t="shared" si="168"/>
        <v>1.3997573098504253E-2</v>
      </c>
    </row>
    <row r="890" spans="2:26" x14ac:dyDescent="0.2">
      <c r="B890" s="2">
        <v>44330</v>
      </c>
      <c r="C890">
        <v>569.72</v>
      </c>
      <c r="D890">
        <v>246.29</v>
      </c>
      <c r="E890">
        <v>3222.9</v>
      </c>
      <c r="F890">
        <v>127.45</v>
      </c>
      <c r="G890">
        <v>493.37</v>
      </c>
      <c r="H890">
        <v>248.15</v>
      </c>
      <c r="I890">
        <v>2316.16</v>
      </c>
      <c r="J890">
        <v>315.94</v>
      </c>
      <c r="K890">
        <v>209.51</v>
      </c>
      <c r="L890">
        <v>173.7</v>
      </c>
      <c r="M890">
        <v>363.91</v>
      </c>
      <c r="N890">
        <v>226.94</v>
      </c>
      <c r="O890" s="4">
        <f t="shared" si="157"/>
        <v>4.1409443825753768E-2</v>
      </c>
      <c r="P890" s="4">
        <f t="shared" si="158"/>
        <v>2.2542989974368041E-2</v>
      </c>
      <c r="Q890" s="4">
        <f t="shared" si="159"/>
        <v>1.9244466053495831E-2</v>
      </c>
      <c r="R890" s="4">
        <f t="shared" si="160"/>
        <v>1.965042232443228E-2</v>
      </c>
      <c r="S890" s="4">
        <f t="shared" si="161"/>
        <v>1.3693672342151211E-2</v>
      </c>
      <c r="T890" s="4">
        <f t="shared" si="162"/>
        <v>2.0848509522940189E-2</v>
      </c>
      <c r="U890" s="4">
        <f t="shared" si="163"/>
        <v>2.3674526946675784E-2</v>
      </c>
      <c r="V890" s="4">
        <f t="shared" si="164"/>
        <v>3.4388449653975146E-2</v>
      </c>
      <c r="W890" s="4">
        <f t="shared" si="165"/>
        <v>1.6507028003932018E-2</v>
      </c>
      <c r="X890" s="4">
        <f t="shared" si="166"/>
        <v>-2.6362167459674214E-2</v>
      </c>
      <c r="Y890" s="4">
        <f t="shared" si="167"/>
        <v>1.0746998854929492E-2</v>
      </c>
      <c r="Z890" s="4">
        <f t="shared" si="168"/>
        <v>1.4201001944058959E-2</v>
      </c>
    </row>
    <row r="891" spans="2:26" x14ac:dyDescent="0.2">
      <c r="B891" s="2">
        <v>44333</v>
      </c>
      <c r="C891">
        <v>566.62</v>
      </c>
      <c r="D891">
        <v>244.36</v>
      </c>
      <c r="E891">
        <v>3270.39</v>
      </c>
      <c r="F891">
        <v>126.27</v>
      </c>
      <c r="G891">
        <v>488.94</v>
      </c>
      <c r="H891">
        <v>245.18</v>
      </c>
      <c r="I891">
        <v>2321.41</v>
      </c>
      <c r="J891">
        <v>315.45999999999998</v>
      </c>
      <c r="K891">
        <v>211.05</v>
      </c>
      <c r="L891">
        <v>170.08</v>
      </c>
      <c r="M891">
        <v>363.3</v>
      </c>
      <c r="N891">
        <v>226.44</v>
      </c>
      <c r="O891" s="4">
        <f t="shared" si="157"/>
        <v>-5.4561270225538831E-3</v>
      </c>
      <c r="P891" s="4">
        <f t="shared" si="158"/>
        <v>-7.8671556274677364E-3</v>
      </c>
      <c r="Q891" s="4">
        <f t="shared" si="159"/>
        <v>1.4627668494108077E-2</v>
      </c>
      <c r="R891" s="4">
        <f t="shared" si="160"/>
        <v>-9.3016593715355075E-3</v>
      </c>
      <c r="S891" s="4">
        <f t="shared" si="161"/>
        <v>-9.0196170922761769E-3</v>
      </c>
      <c r="T891" s="4">
        <f t="shared" si="162"/>
        <v>-1.2040767366601623E-2</v>
      </c>
      <c r="U891" s="4">
        <f t="shared" si="163"/>
        <v>2.2641177352470711E-3</v>
      </c>
      <c r="V891" s="4">
        <f t="shared" si="164"/>
        <v>-1.5204310816231855E-3</v>
      </c>
      <c r="W891" s="4">
        <f t="shared" si="165"/>
        <v>7.3236013085869996E-3</v>
      </c>
      <c r="X891" s="4">
        <f t="shared" si="166"/>
        <v>-2.1060758653421306E-2</v>
      </c>
      <c r="Y891" s="4">
        <f t="shared" si="167"/>
        <v>-1.6776450903317446E-3</v>
      </c>
      <c r="Z891" s="4">
        <f t="shared" si="168"/>
        <v>-2.2056561943841957E-3</v>
      </c>
    </row>
    <row r="892" spans="2:26" x14ac:dyDescent="0.2">
      <c r="B892" s="2">
        <v>44334</v>
      </c>
      <c r="C892">
        <v>560.63</v>
      </c>
      <c r="D892">
        <v>243.21</v>
      </c>
      <c r="E892">
        <v>3232.28</v>
      </c>
      <c r="F892">
        <v>124.85</v>
      </c>
      <c r="G892">
        <v>486.28</v>
      </c>
      <c r="H892">
        <v>243.08</v>
      </c>
      <c r="I892">
        <v>2303.4299999999998</v>
      </c>
      <c r="J892">
        <v>309.95999999999998</v>
      </c>
      <c r="K892">
        <v>213.72</v>
      </c>
      <c r="L892">
        <v>169.68</v>
      </c>
      <c r="M892">
        <v>363.07</v>
      </c>
      <c r="N892">
        <v>225.57</v>
      </c>
      <c r="O892" s="4">
        <f t="shared" si="157"/>
        <v>-1.0627733652927426E-2</v>
      </c>
      <c r="P892" s="4">
        <f t="shared" si="158"/>
        <v>-4.7172801138407197E-3</v>
      </c>
      <c r="Q892" s="4">
        <f t="shared" si="159"/>
        <v>-1.1721473282841066E-2</v>
      </c>
      <c r="R892" s="4">
        <f t="shared" si="160"/>
        <v>-1.1309454724806734E-2</v>
      </c>
      <c r="S892" s="4">
        <f t="shared" si="161"/>
        <v>-5.4551928725902346E-3</v>
      </c>
      <c r="T892" s="4">
        <f t="shared" si="162"/>
        <v>-8.6020273996936375E-3</v>
      </c>
      <c r="U892" s="4">
        <f t="shared" si="163"/>
        <v>-7.7754432955189469E-3</v>
      </c>
      <c r="V892" s="4">
        <f t="shared" si="164"/>
        <v>-1.7588634163578594E-2</v>
      </c>
      <c r="W892" s="4">
        <f t="shared" si="165"/>
        <v>1.2571674861062723E-2</v>
      </c>
      <c r="X892" s="4">
        <f t="shared" si="166"/>
        <v>-2.3546043372107929E-3</v>
      </c>
      <c r="Y892" s="4">
        <f t="shared" si="167"/>
        <v>-6.3328608749493507E-4</v>
      </c>
      <c r="Z892" s="4">
        <f t="shared" si="168"/>
        <v>-3.8494771104139154E-3</v>
      </c>
    </row>
    <row r="893" spans="2:26" x14ac:dyDescent="0.2">
      <c r="B893" s="2">
        <v>44335</v>
      </c>
      <c r="C893">
        <v>562.63</v>
      </c>
      <c r="D893">
        <v>244.63</v>
      </c>
      <c r="E893">
        <v>3231.8</v>
      </c>
      <c r="F893">
        <v>124.69</v>
      </c>
      <c r="G893">
        <v>487.7</v>
      </c>
      <c r="H893">
        <v>243.12</v>
      </c>
      <c r="I893">
        <v>2308.71</v>
      </c>
      <c r="J893">
        <v>313.58999999999997</v>
      </c>
      <c r="K893">
        <v>212.54</v>
      </c>
      <c r="L893">
        <v>169.27</v>
      </c>
      <c r="M893">
        <v>360.98</v>
      </c>
      <c r="N893">
        <v>224.59</v>
      </c>
      <c r="O893" s="4">
        <f t="shared" si="157"/>
        <v>3.5610670967233813E-3</v>
      </c>
      <c r="P893" s="4">
        <f t="shared" si="158"/>
        <v>5.8215972877669912E-3</v>
      </c>
      <c r="Q893" s="4">
        <f t="shared" si="159"/>
        <v>-1.485130137257845E-4</v>
      </c>
      <c r="R893" s="4">
        <f t="shared" si="160"/>
        <v>-1.2823597172874428E-3</v>
      </c>
      <c r="S893" s="4">
        <f t="shared" si="161"/>
        <v>2.9158730284138297E-3</v>
      </c>
      <c r="T893" s="4">
        <f t="shared" si="162"/>
        <v>1.6454134138308837E-4</v>
      </c>
      <c r="U893" s="4">
        <f t="shared" si="163"/>
        <v>2.2896105957838728E-3</v>
      </c>
      <c r="V893" s="4">
        <f t="shared" si="164"/>
        <v>1.1643143316976034E-2</v>
      </c>
      <c r="W893" s="4">
        <f t="shared" si="165"/>
        <v>-5.5365411450215736E-3</v>
      </c>
      <c r="X893" s="4">
        <f t="shared" si="166"/>
        <v>-2.4192370554211853E-3</v>
      </c>
      <c r="Y893" s="4">
        <f t="shared" si="167"/>
        <v>-5.7730980035590566E-3</v>
      </c>
      <c r="Z893" s="4">
        <f t="shared" si="168"/>
        <v>-4.3540143424138133E-3</v>
      </c>
    </row>
    <row r="894" spans="2:26" x14ac:dyDescent="0.2">
      <c r="B894" s="2">
        <v>44336</v>
      </c>
      <c r="C894">
        <v>584.5</v>
      </c>
      <c r="D894">
        <v>251.54</v>
      </c>
      <c r="E894">
        <v>3247.68</v>
      </c>
      <c r="F894">
        <v>127.31</v>
      </c>
      <c r="G894">
        <v>501.67</v>
      </c>
      <c r="H894">
        <v>246.48</v>
      </c>
      <c r="I894">
        <v>2356.09</v>
      </c>
      <c r="J894">
        <v>318.61</v>
      </c>
      <c r="K894">
        <v>216.99</v>
      </c>
      <c r="L894">
        <v>171.36</v>
      </c>
      <c r="M894">
        <v>367.7</v>
      </c>
      <c r="N894">
        <v>226.44</v>
      </c>
      <c r="O894" s="4">
        <f t="shared" si="157"/>
        <v>3.8134562424495734E-2</v>
      </c>
      <c r="P894" s="4">
        <f t="shared" si="158"/>
        <v>2.78551576635169E-2</v>
      </c>
      <c r="Q894" s="4">
        <f t="shared" si="159"/>
        <v>4.9016377223058388E-3</v>
      </c>
      <c r="R894" s="4">
        <f t="shared" si="160"/>
        <v>2.0794400065059167E-2</v>
      </c>
      <c r="S894" s="4">
        <f t="shared" si="161"/>
        <v>2.8242070295057233E-2</v>
      </c>
      <c r="T894" s="4">
        <f t="shared" si="162"/>
        <v>1.3725705679874824E-2</v>
      </c>
      <c r="U894" s="4">
        <f t="shared" si="163"/>
        <v>2.0314538410586582E-2</v>
      </c>
      <c r="V894" s="4">
        <f t="shared" si="164"/>
        <v>1.5881384090174196E-2</v>
      </c>
      <c r="W894" s="4">
        <f t="shared" si="165"/>
        <v>2.0721063584750142E-2</v>
      </c>
      <c r="X894" s="4">
        <f t="shared" si="166"/>
        <v>1.2271533498432803E-2</v>
      </c>
      <c r="Y894" s="4">
        <f t="shared" si="167"/>
        <v>1.8444833171124001E-2</v>
      </c>
      <c r="Z894" s="4">
        <f t="shared" si="168"/>
        <v>8.2034914528279004E-3</v>
      </c>
    </row>
    <row r="895" spans="2:26" x14ac:dyDescent="0.2">
      <c r="B895" s="2">
        <v>44337</v>
      </c>
      <c r="C895">
        <v>599.66999999999996</v>
      </c>
      <c r="D895">
        <v>250.69</v>
      </c>
      <c r="E895">
        <v>3203.08</v>
      </c>
      <c r="F895">
        <v>125.43</v>
      </c>
      <c r="G895">
        <v>497.89</v>
      </c>
      <c r="H895">
        <v>245.17</v>
      </c>
      <c r="I895">
        <v>2345.1</v>
      </c>
      <c r="J895">
        <v>316.23</v>
      </c>
      <c r="K895">
        <v>211.06</v>
      </c>
      <c r="L895">
        <v>172.4</v>
      </c>
      <c r="M895">
        <v>367.6</v>
      </c>
      <c r="N895">
        <v>226.77</v>
      </c>
      <c r="O895" s="4">
        <f t="shared" si="157"/>
        <v>2.5622722998541961E-2</v>
      </c>
      <c r="P895" s="4">
        <f t="shared" si="158"/>
        <v>-3.3849065630460334E-3</v>
      </c>
      <c r="Q895" s="4">
        <f t="shared" si="159"/>
        <v>-1.3828048378752801E-2</v>
      </c>
      <c r="R895" s="4">
        <f t="shared" si="160"/>
        <v>-1.487722303697063E-2</v>
      </c>
      <c r="S895" s="4">
        <f t="shared" si="161"/>
        <v>-7.5633639189084858E-3</v>
      </c>
      <c r="T895" s="4">
        <f t="shared" si="162"/>
        <v>-5.3290068143913806E-3</v>
      </c>
      <c r="U895" s="4">
        <f t="shared" si="163"/>
        <v>-4.6754204870272237E-3</v>
      </c>
      <c r="V895" s="4">
        <f t="shared" si="164"/>
        <v>-7.4979873676919249E-3</v>
      </c>
      <c r="W895" s="4">
        <f t="shared" si="165"/>
        <v>-2.7708816286354906E-2</v>
      </c>
      <c r="X895" s="4">
        <f t="shared" si="166"/>
        <v>6.0507515301540631E-3</v>
      </c>
      <c r="Y895" s="4">
        <f t="shared" si="167"/>
        <v>-2.7199782569420962E-4</v>
      </c>
      <c r="Z895" s="4">
        <f t="shared" si="168"/>
        <v>1.4562788037359002E-3</v>
      </c>
    </row>
    <row r="896" spans="2:26" x14ac:dyDescent="0.2">
      <c r="B896" s="2">
        <v>44340</v>
      </c>
      <c r="C896">
        <v>624.48</v>
      </c>
      <c r="D896">
        <v>257.17</v>
      </c>
      <c r="E896">
        <v>3244.99</v>
      </c>
      <c r="F896">
        <v>127.1</v>
      </c>
      <c r="G896">
        <v>502.9</v>
      </c>
      <c r="H896">
        <v>250.78</v>
      </c>
      <c r="I896">
        <v>2406.67</v>
      </c>
      <c r="J896">
        <v>324.63</v>
      </c>
      <c r="K896">
        <v>210.44</v>
      </c>
      <c r="L896">
        <v>174.31</v>
      </c>
      <c r="M896">
        <v>372.38</v>
      </c>
      <c r="N896">
        <v>229.32</v>
      </c>
      <c r="O896" s="4">
        <f t="shared" si="157"/>
        <v>4.0539799521639788E-2</v>
      </c>
      <c r="P896" s="4">
        <f t="shared" si="158"/>
        <v>2.552022875793928E-2</v>
      </c>
      <c r="Q896" s="4">
        <f t="shared" si="159"/>
        <v>1.2999421587642848E-2</v>
      </c>
      <c r="R896" s="4">
        <f t="shared" si="160"/>
        <v>1.322634415882497E-2</v>
      </c>
      <c r="S896" s="4">
        <f t="shared" si="161"/>
        <v>1.0012174085763315E-2</v>
      </c>
      <c r="T896" s="4">
        <f t="shared" si="162"/>
        <v>2.2624213288370842E-2</v>
      </c>
      <c r="U896" s="4">
        <f t="shared" si="163"/>
        <v>2.5916004364959992E-2</v>
      </c>
      <c r="V896" s="4">
        <f t="shared" si="164"/>
        <v>2.6216275316459519E-2</v>
      </c>
      <c r="W896" s="4">
        <f t="shared" si="165"/>
        <v>-2.9418763803376264E-3</v>
      </c>
      <c r="X896" s="4">
        <f t="shared" si="166"/>
        <v>1.1017964997181299E-2</v>
      </c>
      <c r="Y896" s="4">
        <f t="shared" si="167"/>
        <v>1.2919447786374237E-2</v>
      </c>
      <c r="Z896" s="4">
        <f t="shared" si="168"/>
        <v>1.1182120067986903E-2</v>
      </c>
    </row>
    <row r="897" spans="2:26" x14ac:dyDescent="0.2">
      <c r="B897" s="2">
        <v>44341</v>
      </c>
      <c r="C897">
        <v>625.91</v>
      </c>
      <c r="D897">
        <v>258.64999999999998</v>
      </c>
      <c r="E897">
        <v>3259.05</v>
      </c>
      <c r="F897">
        <v>126.9</v>
      </c>
      <c r="G897">
        <v>501.34</v>
      </c>
      <c r="H897">
        <v>251.72</v>
      </c>
      <c r="I897">
        <v>2409.0700000000002</v>
      </c>
      <c r="J897">
        <v>327.79</v>
      </c>
      <c r="K897">
        <v>211.13</v>
      </c>
      <c r="L897">
        <v>176.17</v>
      </c>
      <c r="M897">
        <v>367.22</v>
      </c>
      <c r="N897">
        <v>229.02</v>
      </c>
      <c r="O897" s="4">
        <f t="shared" si="157"/>
        <v>2.2872873638498568E-3</v>
      </c>
      <c r="P897" s="4">
        <f t="shared" si="158"/>
        <v>5.7384516356211879E-3</v>
      </c>
      <c r="Q897" s="4">
        <f t="shared" si="159"/>
        <v>4.3234733800166193E-3</v>
      </c>
      <c r="R897" s="4">
        <f t="shared" si="160"/>
        <v>-1.5748034750662897E-3</v>
      </c>
      <c r="S897" s="4">
        <f t="shared" si="161"/>
        <v>-3.1068295523191186E-3</v>
      </c>
      <c r="T897" s="4">
        <f t="shared" si="162"/>
        <v>3.741297896340983E-3</v>
      </c>
      <c r="U897" s="4">
        <f t="shared" si="163"/>
        <v>9.9673163364080372E-4</v>
      </c>
      <c r="V897" s="4">
        <f t="shared" si="164"/>
        <v>9.6870871863871146E-3</v>
      </c>
      <c r="W897" s="4">
        <f t="shared" si="165"/>
        <v>3.2734806373851829E-3</v>
      </c>
      <c r="X897" s="4">
        <f t="shared" si="166"/>
        <v>1.0614114712274723E-2</v>
      </c>
      <c r="Y897" s="4">
        <f t="shared" si="167"/>
        <v>-1.3953714773865207E-2</v>
      </c>
      <c r="Z897" s="4">
        <f t="shared" si="168"/>
        <v>-1.3090720549885266E-3</v>
      </c>
    </row>
    <row r="898" spans="2:26" x14ac:dyDescent="0.2">
      <c r="B898" s="2">
        <v>44342</v>
      </c>
      <c r="C898">
        <v>628</v>
      </c>
      <c r="D898">
        <v>261.37</v>
      </c>
      <c r="E898">
        <v>3265.16</v>
      </c>
      <c r="F898">
        <v>126.85</v>
      </c>
      <c r="G898">
        <v>502.36</v>
      </c>
      <c r="H898">
        <v>251.49</v>
      </c>
      <c r="I898">
        <v>2433.5300000000002</v>
      </c>
      <c r="J898">
        <v>327.66000000000003</v>
      </c>
      <c r="K898">
        <v>211.78</v>
      </c>
      <c r="L898">
        <v>176.47</v>
      </c>
      <c r="M898">
        <v>362.65</v>
      </c>
      <c r="N898">
        <v>227.07</v>
      </c>
      <c r="O898" s="4">
        <f t="shared" si="157"/>
        <v>3.3335756720438829E-3</v>
      </c>
      <c r="P898" s="4">
        <f t="shared" si="158"/>
        <v>1.0461231513239711E-2</v>
      </c>
      <c r="Q898" s="4">
        <f t="shared" si="159"/>
        <v>1.8730242546662616E-3</v>
      </c>
      <c r="R898" s="4">
        <f t="shared" si="160"/>
        <v>-3.9408867505115241E-4</v>
      </c>
      <c r="S898" s="4">
        <f t="shared" si="161"/>
        <v>2.0324805243262284E-3</v>
      </c>
      <c r="T898" s="4">
        <f t="shared" si="162"/>
        <v>-9.1413134085714361E-4</v>
      </c>
      <c r="U898" s="4">
        <f t="shared" si="163"/>
        <v>1.0102097227270648E-2</v>
      </c>
      <c r="V898" s="4">
        <f t="shared" si="164"/>
        <v>-3.9667404593678581E-4</v>
      </c>
      <c r="W898" s="4">
        <f t="shared" si="165"/>
        <v>3.07394250231672E-3</v>
      </c>
      <c r="X898" s="4">
        <f t="shared" si="166"/>
        <v>1.7014523160928793E-3</v>
      </c>
      <c r="Y898" s="4">
        <f t="shared" si="167"/>
        <v>-1.2522941684619697E-2</v>
      </c>
      <c r="Z898" s="4">
        <f t="shared" si="168"/>
        <v>-8.550995996007657E-3</v>
      </c>
    </row>
    <row r="899" spans="2:26" x14ac:dyDescent="0.2">
      <c r="B899" s="2">
        <v>44343</v>
      </c>
      <c r="C899">
        <v>619.52</v>
      </c>
      <c r="D899">
        <v>259.47000000000003</v>
      </c>
      <c r="E899">
        <v>3230.11</v>
      </c>
      <c r="F899">
        <v>125.28</v>
      </c>
      <c r="G899">
        <v>503.86</v>
      </c>
      <c r="H899">
        <v>249.31</v>
      </c>
      <c r="I899">
        <v>2402.5100000000002</v>
      </c>
      <c r="J899">
        <v>332.75</v>
      </c>
      <c r="K899">
        <v>212.74</v>
      </c>
      <c r="L899">
        <v>179.04</v>
      </c>
      <c r="M899">
        <v>362</v>
      </c>
      <c r="N899">
        <v>226.86</v>
      </c>
      <c r="O899" s="4">
        <f t="shared" si="157"/>
        <v>-1.3595181820041236E-2</v>
      </c>
      <c r="P899" s="4">
        <f t="shared" si="158"/>
        <v>-7.2959389762334665E-3</v>
      </c>
      <c r="Q899" s="4">
        <f t="shared" si="159"/>
        <v>-1.0792573739652832E-2</v>
      </c>
      <c r="R899" s="4">
        <f t="shared" si="160"/>
        <v>-1.2454053802797845E-2</v>
      </c>
      <c r="S899" s="4">
        <f t="shared" si="161"/>
        <v>2.9814575562719901E-3</v>
      </c>
      <c r="T899" s="4">
        <f t="shared" si="162"/>
        <v>-8.7061252783603871E-3</v>
      </c>
      <c r="U899" s="4">
        <f t="shared" si="163"/>
        <v>-1.2828853953575355E-2</v>
      </c>
      <c r="V899" s="4">
        <f t="shared" si="164"/>
        <v>1.5414971883103704E-2</v>
      </c>
      <c r="W899" s="4">
        <f t="shared" si="165"/>
        <v>4.5227628212104075E-3</v>
      </c>
      <c r="X899" s="4">
        <f t="shared" si="166"/>
        <v>1.4458354308473344E-2</v>
      </c>
      <c r="Y899" s="4">
        <f t="shared" si="167"/>
        <v>-1.7939699836502677E-3</v>
      </c>
      <c r="Z899" s="4">
        <f t="shared" si="168"/>
        <v>-9.252528582891805E-4</v>
      </c>
    </row>
    <row r="900" spans="2:26" x14ac:dyDescent="0.2">
      <c r="B900" s="2">
        <v>44344</v>
      </c>
      <c r="C900">
        <v>649.78</v>
      </c>
      <c r="D900">
        <v>260.02</v>
      </c>
      <c r="E900">
        <v>3223.07</v>
      </c>
      <c r="F900">
        <v>124.61</v>
      </c>
      <c r="G900">
        <v>502.81</v>
      </c>
      <c r="H900">
        <v>249.68</v>
      </c>
      <c r="I900">
        <v>2411.56</v>
      </c>
      <c r="J900">
        <v>328.73</v>
      </c>
      <c r="K900">
        <v>213.96</v>
      </c>
      <c r="L900">
        <v>178.65</v>
      </c>
      <c r="M900">
        <v>360.58</v>
      </c>
      <c r="N900">
        <v>227.3</v>
      </c>
      <c r="O900" s="4">
        <f t="shared" si="157"/>
        <v>4.7688859412029751E-2</v>
      </c>
      <c r="P900" s="4">
        <f t="shared" si="158"/>
        <v>2.1174621474922824E-3</v>
      </c>
      <c r="Q900" s="4">
        <f t="shared" si="159"/>
        <v>-2.1818708893481852E-3</v>
      </c>
      <c r="R900" s="4">
        <f t="shared" si="160"/>
        <v>-5.3623722877167651E-3</v>
      </c>
      <c r="S900" s="4">
        <f t="shared" si="161"/>
        <v>-2.0860865641744433E-3</v>
      </c>
      <c r="T900" s="4">
        <f t="shared" si="162"/>
        <v>1.4829959230085934E-3</v>
      </c>
      <c r="U900" s="4">
        <f t="shared" si="163"/>
        <v>3.7598168124123033E-3</v>
      </c>
      <c r="V900" s="4">
        <f t="shared" si="164"/>
        <v>-1.2154712135762817E-2</v>
      </c>
      <c r="W900" s="4">
        <f t="shared" si="165"/>
        <v>5.7183188395304261E-3</v>
      </c>
      <c r="X900" s="4">
        <f t="shared" si="166"/>
        <v>-2.1806600941962598E-3</v>
      </c>
      <c r="Y900" s="4">
        <f t="shared" si="167"/>
        <v>-3.9303657117168989E-3</v>
      </c>
      <c r="Z900" s="4">
        <f t="shared" si="168"/>
        <v>1.9376437276010959E-3</v>
      </c>
    </row>
    <row r="901" spans="2:26" x14ac:dyDescent="0.2">
      <c r="B901" s="2">
        <v>44347</v>
      </c>
      <c r="C901">
        <v>649.78</v>
      </c>
      <c r="D901">
        <v>260.02</v>
      </c>
      <c r="E901">
        <v>3223.07</v>
      </c>
      <c r="F901">
        <v>124.61</v>
      </c>
      <c r="G901">
        <v>502.81</v>
      </c>
      <c r="H901">
        <v>249.68</v>
      </c>
      <c r="I901">
        <v>2411.56</v>
      </c>
      <c r="J901">
        <v>328.73</v>
      </c>
      <c r="K901">
        <v>213.96</v>
      </c>
      <c r="L901">
        <v>178.65</v>
      </c>
      <c r="M901">
        <v>360.58</v>
      </c>
      <c r="N901">
        <v>227.3</v>
      </c>
      <c r="O901" s="4">
        <f t="shared" si="157"/>
        <v>0</v>
      </c>
      <c r="P901" s="4">
        <f t="shared" si="158"/>
        <v>0</v>
      </c>
      <c r="Q901" s="4">
        <f t="shared" si="159"/>
        <v>0</v>
      </c>
      <c r="R901" s="4">
        <f t="shared" si="160"/>
        <v>0</v>
      </c>
      <c r="S901" s="4">
        <f t="shared" si="161"/>
        <v>0</v>
      </c>
      <c r="T901" s="4">
        <f t="shared" si="162"/>
        <v>0</v>
      </c>
      <c r="U901" s="4">
        <f t="shared" si="163"/>
        <v>0</v>
      </c>
      <c r="V901" s="4">
        <f t="shared" si="164"/>
        <v>0</v>
      </c>
      <c r="W901" s="4">
        <f t="shared" si="165"/>
        <v>0</v>
      </c>
      <c r="X901" s="4">
        <f t="shared" si="166"/>
        <v>0</v>
      </c>
      <c r="Y901" s="4">
        <f t="shared" si="167"/>
        <v>0</v>
      </c>
      <c r="Z901" s="4">
        <f t="shared" si="168"/>
        <v>0</v>
      </c>
    </row>
    <row r="902" spans="2:26" x14ac:dyDescent="0.2">
      <c r="B902" s="2">
        <v>44348</v>
      </c>
      <c r="C902">
        <v>650.58000000000004</v>
      </c>
      <c r="D902">
        <v>259.27</v>
      </c>
      <c r="E902">
        <v>3218.65</v>
      </c>
      <c r="F902">
        <v>124.28</v>
      </c>
      <c r="G902">
        <v>499.08</v>
      </c>
      <c r="H902">
        <v>247.4</v>
      </c>
      <c r="I902">
        <v>2429.81</v>
      </c>
      <c r="J902">
        <v>329.13</v>
      </c>
      <c r="K902">
        <v>219.48</v>
      </c>
      <c r="L902">
        <v>178.84</v>
      </c>
      <c r="M902">
        <v>359.79</v>
      </c>
      <c r="N902">
        <v>226.63</v>
      </c>
      <c r="O902" s="4">
        <f t="shared" si="157"/>
        <v>1.2304286519584321E-3</v>
      </c>
      <c r="P902" s="4">
        <f t="shared" si="158"/>
        <v>-2.8885613876123667E-3</v>
      </c>
      <c r="Q902" s="4">
        <f t="shared" si="159"/>
        <v>-1.3723045067629894E-3</v>
      </c>
      <c r="R902" s="4">
        <f t="shared" si="160"/>
        <v>-2.6517754299295172E-3</v>
      </c>
      <c r="S902" s="4">
        <f t="shared" si="161"/>
        <v>-7.4459615992029261E-3</v>
      </c>
      <c r="T902" s="4">
        <f t="shared" si="162"/>
        <v>-9.173638004136524E-3</v>
      </c>
      <c r="U902" s="4">
        <f t="shared" si="163"/>
        <v>7.5392239981369865E-3</v>
      </c>
      <c r="V902" s="4">
        <f t="shared" si="164"/>
        <v>1.2160643580511391E-3</v>
      </c>
      <c r="W902" s="4">
        <f t="shared" si="165"/>
        <v>2.5472030527725221E-2</v>
      </c>
      <c r="X902" s="4">
        <f t="shared" si="166"/>
        <v>1.0629668963610932E-3</v>
      </c>
      <c r="Y902" s="4">
        <f t="shared" si="167"/>
        <v>-2.1933182023146608E-3</v>
      </c>
      <c r="Z902" s="4">
        <f t="shared" si="168"/>
        <v>-2.95199914765844E-3</v>
      </c>
    </row>
    <row r="903" spans="2:26" x14ac:dyDescent="0.2">
      <c r="B903" s="2">
        <v>44349</v>
      </c>
      <c r="C903">
        <v>671.13</v>
      </c>
      <c r="D903">
        <v>262.17</v>
      </c>
      <c r="E903">
        <v>3233.99</v>
      </c>
      <c r="F903">
        <v>125.06</v>
      </c>
      <c r="G903">
        <v>499.24</v>
      </c>
      <c r="H903">
        <v>247.3</v>
      </c>
      <c r="I903">
        <v>2421.2800000000002</v>
      </c>
      <c r="J903">
        <v>329.15</v>
      </c>
      <c r="K903">
        <v>219.59</v>
      </c>
      <c r="L903">
        <v>177</v>
      </c>
      <c r="M903">
        <v>366.85</v>
      </c>
      <c r="N903">
        <v>229.66</v>
      </c>
      <c r="O903" s="4">
        <f t="shared" si="157"/>
        <v>3.1098586179777239E-2</v>
      </c>
      <c r="P903" s="4">
        <f t="shared" si="158"/>
        <v>1.1123158561152473E-2</v>
      </c>
      <c r="Q903" s="4">
        <f t="shared" si="159"/>
        <v>4.7546520180600186E-3</v>
      </c>
      <c r="R903" s="4">
        <f t="shared" si="160"/>
        <v>6.2565376143051375E-3</v>
      </c>
      <c r="S903" s="4">
        <f t="shared" si="161"/>
        <v>3.2053850743231295E-4</v>
      </c>
      <c r="T903" s="4">
        <f t="shared" si="162"/>
        <v>-4.0428543101701521E-4</v>
      </c>
      <c r="U903" s="4">
        <f t="shared" si="163"/>
        <v>-3.5167390385238031E-3</v>
      </c>
      <c r="V903" s="4">
        <f t="shared" si="164"/>
        <v>6.0764416376356445E-5</v>
      </c>
      <c r="W903" s="4">
        <f t="shared" si="165"/>
        <v>5.0105906712560096E-4</v>
      </c>
      <c r="X903" s="4">
        <f t="shared" si="166"/>
        <v>-1.0341818791950704E-2</v>
      </c>
      <c r="Y903" s="4">
        <f t="shared" si="167"/>
        <v>1.9432517248263878E-2</v>
      </c>
      <c r="Z903" s="4">
        <f t="shared" si="168"/>
        <v>1.3281222637204068E-2</v>
      </c>
    </row>
    <row r="904" spans="2:26" x14ac:dyDescent="0.2">
      <c r="B904" s="2">
        <v>44350</v>
      </c>
      <c r="C904">
        <v>678.79</v>
      </c>
      <c r="D904">
        <v>257.79000000000002</v>
      </c>
      <c r="E904">
        <v>3187.01</v>
      </c>
      <c r="F904">
        <v>123.54</v>
      </c>
      <c r="G904">
        <v>489.43</v>
      </c>
      <c r="H904">
        <v>245.71</v>
      </c>
      <c r="I904">
        <v>2404.61</v>
      </c>
      <c r="J904">
        <v>326.04000000000002</v>
      </c>
      <c r="K904">
        <v>217.04</v>
      </c>
      <c r="L904">
        <v>176.24</v>
      </c>
      <c r="M904">
        <v>361.82</v>
      </c>
      <c r="N904">
        <v>228.11</v>
      </c>
      <c r="O904" s="4">
        <f t="shared" si="157"/>
        <v>1.1348942479845246E-2</v>
      </c>
      <c r="P904" s="4">
        <f t="shared" si="158"/>
        <v>-1.6847848314321252E-2</v>
      </c>
      <c r="Q904" s="4">
        <f t="shared" si="159"/>
        <v>-1.463349582681076E-2</v>
      </c>
      <c r="R904" s="4">
        <f t="shared" si="160"/>
        <v>-1.2228631871398752E-2</v>
      </c>
      <c r="S904" s="4">
        <f t="shared" si="161"/>
        <v>-1.9845493369952349E-2</v>
      </c>
      <c r="T904" s="4">
        <f t="shared" si="162"/>
        <v>-6.4501957877612448E-3</v>
      </c>
      <c r="U904" s="4">
        <f t="shared" si="163"/>
        <v>-6.9085977107217079E-3</v>
      </c>
      <c r="V904" s="4">
        <f t="shared" si="164"/>
        <v>-9.4935006876288516E-3</v>
      </c>
      <c r="W904" s="4">
        <f t="shared" si="165"/>
        <v>-1.1680502907223778E-2</v>
      </c>
      <c r="X904" s="4">
        <f t="shared" si="166"/>
        <v>-4.3030300797414272E-3</v>
      </c>
      <c r="Y904" s="4">
        <f t="shared" si="167"/>
        <v>-1.3806194566888318E-2</v>
      </c>
      <c r="Z904" s="4">
        <f t="shared" si="168"/>
        <v>-6.7719855977959138E-3</v>
      </c>
    </row>
    <row r="905" spans="2:26" x14ac:dyDescent="0.2">
      <c r="B905" s="2">
        <v>44351</v>
      </c>
      <c r="C905">
        <v>703.13</v>
      </c>
      <c r="D905">
        <v>263.04000000000002</v>
      </c>
      <c r="E905">
        <v>3206.22</v>
      </c>
      <c r="F905">
        <v>125.89</v>
      </c>
      <c r="G905">
        <v>494.74</v>
      </c>
      <c r="H905">
        <v>250.79</v>
      </c>
      <c r="I905">
        <v>2451.7600000000002</v>
      </c>
      <c r="J905">
        <v>330.35</v>
      </c>
      <c r="K905">
        <v>219.02</v>
      </c>
      <c r="L905">
        <v>177.18</v>
      </c>
      <c r="M905">
        <v>366.02</v>
      </c>
      <c r="N905">
        <v>230.14</v>
      </c>
      <c r="O905" s="4">
        <f t="shared" si="157"/>
        <v>3.5229995106844103E-2</v>
      </c>
      <c r="P905" s="4">
        <f t="shared" si="158"/>
        <v>2.0160811874573695E-2</v>
      </c>
      <c r="Q905" s="4">
        <f t="shared" si="159"/>
        <v>6.009499990647634E-3</v>
      </c>
      <c r="R905" s="4">
        <f t="shared" si="160"/>
        <v>1.8843519510414825E-2</v>
      </c>
      <c r="S905" s="4">
        <f t="shared" si="161"/>
        <v>1.0790923369706603E-2</v>
      </c>
      <c r="T905" s="4">
        <f t="shared" si="162"/>
        <v>2.0463956815937118E-2</v>
      </c>
      <c r="U905" s="4">
        <f t="shared" si="163"/>
        <v>1.9418405755399569E-2</v>
      </c>
      <c r="V905" s="4">
        <f t="shared" si="164"/>
        <v>1.3132625249637986E-2</v>
      </c>
      <c r="W905" s="4">
        <f t="shared" si="165"/>
        <v>9.0813814969367725E-3</v>
      </c>
      <c r="X905" s="4">
        <f t="shared" si="166"/>
        <v>5.3194624897985885E-3</v>
      </c>
      <c r="Y905" s="4">
        <f t="shared" si="167"/>
        <v>1.1541126124021219E-2</v>
      </c>
      <c r="Z905" s="4">
        <f t="shared" si="168"/>
        <v>8.8598506450650941E-3</v>
      </c>
    </row>
    <row r="906" spans="2:26" x14ac:dyDescent="0.2">
      <c r="B906" s="2">
        <v>44354</v>
      </c>
      <c r="C906">
        <v>704.76</v>
      </c>
      <c r="D906">
        <v>260.60000000000002</v>
      </c>
      <c r="E906">
        <v>3198.01</v>
      </c>
      <c r="F906">
        <v>125.9</v>
      </c>
      <c r="G906">
        <v>494.66</v>
      </c>
      <c r="H906">
        <v>253.81</v>
      </c>
      <c r="I906">
        <v>2466.09</v>
      </c>
      <c r="J906">
        <v>336.58</v>
      </c>
      <c r="K906">
        <v>216.9</v>
      </c>
      <c r="L906">
        <v>176.99</v>
      </c>
      <c r="M906">
        <v>364.08</v>
      </c>
      <c r="N906">
        <v>231.32</v>
      </c>
      <c r="O906" s="4">
        <f t="shared" si="157"/>
        <v>2.315522843816083E-3</v>
      </c>
      <c r="P906" s="4">
        <f t="shared" si="158"/>
        <v>-9.31944717707032E-3</v>
      </c>
      <c r="Q906" s="4">
        <f t="shared" si="159"/>
        <v>-2.563931806801859E-3</v>
      </c>
      <c r="R906" s="4">
        <f t="shared" si="160"/>
        <v>7.9431272133606942E-5</v>
      </c>
      <c r="S906" s="4">
        <f t="shared" si="161"/>
        <v>-1.6171417055659934E-4</v>
      </c>
      <c r="T906" s="4">
        <f t="shared" si="162"/>
        <v>1.1970020051768568E-2</v>
      </c>
      <c r="U906" s="4">
        <f t="shared" si="163"/>
        <v>5.8277664252850926E-3</v>
      </c>
      <c r="V906" s="4">
        <f t="shared" si="164"/>
        <v>1.8683163809032507E-2</v>
      </c>
      <c r="W906" s="4">
        <f t="shared" si="165"/>
        <v>-9.7266320147844365E-3</v>
      </c>
      <c r="X906" s="4">
        <f t="shared" si="166"/>
        <v>-1.0729311812238587E-3</v>
      </c>
      <c r="Y906" s="4">
        <f t="shared" si="167"/>
        <v>-5.3143530087497734E-3</v>
      </c>
      <c r="Z906" s="4">
        <f t="shared" si="168"/>
        <v>5.1142138947049432E-3</v>
      </c>
    </row>
    <row r="907" spans="2:26" x14ac:dyDescent="0.2">
      <c r="B907" s="2">
        <v>44355</v>
      </c>
      <c r="C907">
        <v>698.28</v>
      </c>
      <c r="D907">
        <v>263.14999999999998</v>
      </c>
      <c r="E907">
        <v>3264.11</v>
      </c>
      <c r="F907">
        <v>126.74</v>
      </c>
      <c r="G907">
        <v>492.39</v>
      </c>
      <c r="H907">
        <v>252.57</v>
      </c>
      <c r="I907">
        <v>2482.85</v>
      </c>
      <c r="J907">
        <v>333.68</v>
      </c>
      <c r="K907">
        <v>215.82</v>
      </c>
      <c r="L907">
        <v>176.33</v>
      </c>
      <c r="M907">
        <v>365.26</v>
      </c>
      <c r="N907">
        <v>232.05</v>
      </c>
      <c r="O907" s="4">
        <f t="shared" si="157"/>
        <v>-9.237150865849534E-3</v>
      </c>
      <c r="P907" s="4">
        <f t="shared" si="158"/>
        <v>9.7375471090431105E-3</v>
      </c>
      <c r="Q907" s="4">
        <f t="shared" si="159"/>
        <v>2.0458396153167382E-2</v>
      </c>
      <c r="R907" s="4">
        <f t="shared" si="160"/>
        <v>6.6498028450693285E-3</v>
      </c>
      <c r="S907" s="4">
        <f t="shared" si="161"/>
        <v>-4.5995724674966097E-3</v>
      </c>
      <c r="T907" s="4">
        <f t="shared" si="162"/>
        <v>-4.8975175896327919E-3</v>
      </c>
      <c r="U907" s="4">
        <f t="shared" si="163"/>
        <v>6.7731934812868839E-3</v>
      </c>
      <c r="V907" s="4">
        <f t="shared" si="164"/>
        <v>-8.6534123962373945E-3</v>
      </c>
      <c r="W907" s="4">
        <f t="shared" si="165"/>
        <v>-4.9916908972412197E-3</v>
      </c>
      <c r="X907" s="4">
        <f t="shared" si="166"/>
        <v>-3.7359943828302123E-3</v>
      </c>
      <c r="Y907" s="4">
        <f t="shared" si="167"/>
        <v>3.2358050555090995E-3</v>
      </c>
      <c r="Z907" s="4">
        <f t="shared" si="168"/>
        <v>3.1508323971674796E-3</v>
      </c>
    </row>
    <row r="908" spans="2:26" x14ac:dyDescent="0.2">
      <c r="B908" s="2">
        <v>44356</v>
      </c>
      <c r="C908">
        <v>694.33</v>
      </c>
      <c r="D908">
        <v>263.60000000000002</v>
      </c>
      <c r="E908">
        <v>3281.15</v>
      </c>
      <c r="F908">
        <v>127.13</v>
      </c>
      <c r="G908">
        <v>485.81</v>
      </c>
      <c r="H908">
        <v>253.59</v>
      </c>
      <c r="I908">
        <v>2491.4</v>
      </c>
      <c r="J908">
        <v>330.25</v>
      </c>
      <c r="K908">
        <v>213.32</v>
      </c>
      <c r="L908">
        <v>176.04</v>
      </c>
      <c r="M908">
        <v>363.33</v>
      </c>
      <c r="N908">
        <v>232.31</v>
      </c>
      <c r="O908" s="4">
        <f t="shared" si="157"/>
        <v>-5.6728166433630996E-3</v>
      </c>
      <c r="P908" s="4">
        <f t="shared" si="158"/>
        <v>1.7085908285642585E-3</v>
      </c>
      <c r="Q908" s="4">
        <f t="shared" si="159"/>
        <v>5.206833188524604E-3</v>
      </c>
      <c r="R908" s="4">
        <f t="shared" si="160"/>
        <v>3.0724410666602806E-3</v>
      </c>
      <c r="S908" s="4">
        <f t="shared" si="161"/>
        <v>-1.3453484453024632E-2</v>
      </c>
      <c r="T908" s="4">
        <f t="shared" si="162"/>
        <v>4.030351591263779E-3</v>
      </c>
      <c r="U908" s="4">
        <f t="shared" si="163"/>
        <v>3.4377075620263468E-3</v>
      </c>
      <c r="V908" s="4">
        <f t="shared" si="164"/>
        <v>-1.0332506486255118E-2</v>
      </c>
      <c r="W908" s="4">
        <f t="shared" si="165"/>
        <v>-1.1651341203186049E-2</v>
      </c>
      <c r="X908" s="4">
        <f t="shared" si="166"/>
        <v>-1.6459974769416289E-3</v>
      </c>
      <c r="Y908" s="4">
        <f t="shared" si="167"/>
        <v>-5.2979165628268725E-3</v>
      </c>
      <c r="Z908" s="4">
        <f t="shared" si="168"/>
        <v>1.1198209456885855E-3</v>
      </c>
    </row>
    <row r="909" spans="2:26" x14ac:dyDescent="0.2">
      <c r="B909" s="2">
        <v>44357</v>
      </c>
      <c r="C909">
        <v>697</v>
      </c>
      <c r="D909">
        <v>269.47000000000003</v>
      </c>
      <c r="E909">
        <v>3349.65</v>
      </c>
      <c r="F909">
        <v>126.11</v>
      </c>
      <c r="G909">
        <v>487.27</v>
      </c>
      <c r="H909">
        <v>257.24</v>
      </c>
      <c r="I909">
        <v>2521.6</v>
      </c>
      <c r="J909">
        <v>332.46</v>
      </c>
      <c r="K909">
        <v>213.07</v>
      </c>
      <c r="L909">
        <v>176.57</v>
      </c>
      <c r="M909">
        <v>364.3</v>
      </c>
      <c r="N909">
        <v>233.95</v>
      </c>
      <c r="O909" s="4">
        <f t="shared" ref="O909:O912" si="169">LN(C909/C908)</f>
        <v>3.8380589473081708E-3</v>
      </c>
      <c r="P909" s="4">
        <f t="shared" ref="P909:P912" si="170">LN(D909/D908)</f>
        <v>2.2024264270299878E-2</v>
      </c>
      <c r="Q909" s="4">
        <f t="shared" ref="Q909:Q912" si="171">LN(E909/E908)</f>
        <v>2.0661892063956844E-2</v>
      </c>
      <c r="R909" s="4">
        <f t="shared" ref="R909:R912" si="172">LN(F909/F908)</f>
        <v>-8.0556429942479305E-3</v>
      </c>
      <c r="S909" s="4">
        <f t="shared" ref="S909:S912" si="173">LN(G909/G908)</f>
        <v>3.0007832769591088E-3</v>
      </c>
      <c r="T909" s="4">
        <f t="shared" ref="T909:T912" si="174">LN(H909/H908)</f>
        <v>1.4290711657716349E-2</v>
      </c>
      <c r="U909" s="4">
        <f t="shared" ref="U909:U912" si="175">LN(I909/I908)</f>
        <v>1.2048819211567629E-2</v>
      </c>
      <c r="V909" s="4">
        <f t="shared" ref="V909:V912" si="176">LN(J909/J908)</f>
        <v>6.6696087048785553E-3</v>
      </c>
      <c r="W909" s="4">
        <f t="shared" ref="W909:W912" si="177">LN(K909/K908)</f>
        <v>-1.1726355151264645E-3</v>
      </c>
      <c r="X909" s="4">
        <f t="shared" ref="X909:X912" si="178">LN(L909/L908)</f>
        <v>3.0061563718162942E-3</v>
      </c>
      <c r="Y909" s="4">
        <f t="shared" ref="Y909:Y912" si="179">LN(M909/M908)</f>
        <v>2.6661918134494185E-3</v>
      </c>
      <c r="Z909" s="4">
        <f t="shared" ref="Z909:Z912" si="180">LN(N909/N908)</f>
        <v>7.0347306793517176E-3</v>
      </c>
    </row>
    <row r="910" spans="2:26" x14ac:dyDescent="0.2">
      <c r="B910" s="2">
        <v>44358</v>
      </c>
      <c r="C910">
        <v>713.01</v>
      </c>
      <c r="D910">
        <v>271.45</v>
      </c>
      <c r="E910">
        <v>3346.83</v>
      </c>
      <c r="F910">
        <v>127.35</v>
      </c>
      <c r="G910">
        <v>488.77</v>
      </c>
      <c r="H910">
        <v>257.89</v>
      </c>
      <c r="I910">
        <v>2513.9299999999998</v>
      </c>
      <c r="J910">
        <v>331.26</v>
      </c>
      <c r="K910">
        <v>211.64</v>
      </c>
      <c r="L910">
        <v>177.38</v>
      </c>
      <c r="M910">
        <v>365.5</v>
      </c>
      <c r="N910">
        <v>234.96</v>
      </c>
      <c r="O910" s="4">
        <f t="shared" si="169"/>
        <v>2.2710034800860993E-2</v>
      </c>
      <c r="P910" s="4">
        <f t="shared" si="170"/>
        <v>7.3208934528077932E-3</v>
      </c>
      <c r="Q910" s="4">
        <f t="shared" si="171"/>
        <v>-8.4223358143353474E-4</v>
      </c>
      <c r="R910" s="4">
        <f t="shared" si="172"/>
        <v>9.7846594576829551E-3</v>
      </c>
      <c r="S910" s="4">
        <f t="shared" si="173"/>
        <v>3.0736469425699992E-3</v>
      </c>
      <c r="T910" s="4">
        <f t="shared" si="174"/>
        <v>2.5236361499944788E-3</v>
      </c>
      <c r="U910" s="4">
        <f t="shared" si="175"/>
        <v>-3.0463549742108338E-3</v>
      </c>
      <c r="V910" s="4">
        <f t="shared" si="176"/>
        <v>-3.6159865833050061E-3</v>
      </c>
      <c r="W910" s="4">
        <f t="shared" si="177"/>
        <v>-6.7340321813440683E-3</v>
      </c>
      <c r="X910" s="4">
        <f t="shared" si="178"/>
        <v>4.5769256335995746E-3</v>
      </c>
      <c r="Y910" s="4">
        <f t="shared" si="179"/>
        <v>3.2885751753150738E-3</v>
      </c>
      <c r="Z910" s="4">
        <f t="shared" si="180"/>
        <v>4.3078695781393816E-3</v>
      </c>
    </row>
    <row r="911" spans="2:26" x14ac:dyDescent="0.2">
      <c r="B911" s="2">
        <v>44361</v>
      </c>
      <c r="C911">
        <v>720.75</v>
      </c>
      <c r="D911">
        <v>274.93</v>
      </c>
      <c r="E911">
        <v>3383.87</v>
      </c>
      <c r="F911">
        <v>130.47999999999999</v>
      </c>
      <c r="G911">
        <v>499.89</v>
      </c>
      <c r="H911">
        <v>259.89</v>
      </c>
      <c r="I911">
        <v>2527.04</v>
      </c>
      <c r="J911">
        <v>336.77</v>
      </c>
      <c r="K911">
        <v>213.94</v>
      </c>
      <c r="L911">
        <v>178.18</v>
      </c>
      <c r="M911">
        <v>366.52</v>
      </c>
      <c r="N911">
        <v>234.08</v>
      </c>
      <c r="O911" s="4">
        <f t="shared" si="169"/>
        <v>1.0796890957126741E-2</v>
      </c>
      <c r="P911" s="4">
        <f t="shared" si="170"/>
        <v>1.2738559458372956E-2</v>
      </c>
      <c r="Q911" s="4">
        <f t="shared" si="171"/>
        <v>1.1006395744974999E-2</v>
      </c>
      <c r="R911" s="4">
        <f t="shared" si="172"/>
        <v>2.4280756887292355E-2</v>
      </c>
      <c r="S911" s="4">
        <f t="shared" si="173"/>
        <v>2.2496043040183503E-2</v>
      </c>
      <c r="T911" s="4">
        <f t="shared" si="174"/>
        <v>7.7253271535015671E-3</v>
      </c>
      <c r="U911" s="4">
        <f t="shared" si="175"/>
        <v>5.2013916198669387E-3</v>
      </c>
      <c r="V911" s="4">
        <f t="shared" si="176"/>
        <v>1.6496639242667473E-2</v>
      </c>
      <c r="W911" s="4">
        <f t="shared" si="177"/>
        <v>1.0808883842053861E-2</v>
      </c>
      <c r="X911" s="4">
        <f t="shared" si="178"/>
        <v>4.4999513441914335E-3</v>
      </c>
      <c r="Y911" s="4">
        <f t="shared" si="179"/>
        <v>2.7868109071792161E-3</v>
      </c>
      <c r="Z911" s="4">
        <f t="shared" si="180"/>
        <v>-3.7523496185504642E-3</v>
      </c>
    </row>
    <row r="912" spans="2:26" x14ac:dyDescent="0.2">
      <c r="B912" s="2">
        <v>44362</v>
      </c>
      <c r="C912">
        <v>716.03</v>
      </c>
      <c r="D912">
        <v>273.45</v>
      </c>
      <c r="E912">
        <v>3375.03</v>
      </c>
      <c r="F912">
        <v>129.66999999999999</v>
      </c>
      <c r="G912">
        <v>494.85</v>
      </c>
      <c r="H912">
        <v>258.93</v>
      </c>
      <c r="I912">
        <v>2520.38</v>
      </c>
      <c r="J912">
        <v>336.53500000000003</v>
      </c>
      <c r="K912">
        <v>211.56</v>
      </c>
      <c r="L912">
        <v>177.17</v>
      </c>
      <c r="M912">
        <v>365.42</v>
      </c>
      <c r="N912">
        <v>233.58</v>
      </c>
      <c r="O912" s="4">
        <f t="shared" si="169"/>
        <v>-6.5702709942822343E-3</v>
      </c>
      <c r="P912" s="4">
        <f t="shared" si="170"/>
        <v>-5.3977300170512336E-3</v>
      </c>
      <c r="Q912" s="4">
        <f t="shared" si="171"/>
        <v>-2.6158117565342519E-3</v>
      </c>
      <c r="R912" s="4">
        <f t="shared" si="172"/>
        <v>-6.2271967519655054E-3</v>
      </c>
      <c r="S912" s="4">
        <f t="shared" si="173"/>
        <v>-1.0133387875941613E-2</v>
      </c>
      <c r="T912" s="4">
        <f t="shared" si="174"/>
        <v>-3.7007096704826203E-3</v>
      </c>
      <c r="U912" s="4">
        <f t="shared" si="175"/>
        <v>-2.6389735211732406E-3</v>
      </c>
      <c r="V912" s="4">
        <f t="shared" si="176"/>
        <v>-6.9804920368144298E-4</v>
      </c>
      <c r="W912" s="4">
        <f t="shared" si="177"/>
        <v>-1.1186955680205602E-2</v>
      </c>
      <c r="X912" s="4">
        <f t="shared" si="178"/>
        <v>-5.6845516801518579E-3</v>
      </c>
      <c r="Y912" s="4">
        <f t="shared" si="179"/>
        <v>-3.0057131134930844E-3</v>
      </c>
      <c r="Z912" s="4">
        <f t="shared" si="180"/>
        <v>-2.1383064213948305E-3</v>
      </c>
    </row>
  </sheetData>
  <mergeCells count="2">
    <mergeCell ref="C9:N9"/>
    <mergeCell ref="O10:Z10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workbookViewId="0">
      <selection activeCell="D23" sqref="D23"/>
    </sheetView>
  </sheetViews>
  <sheetFormatPr baseColWidth="10" defaultRowHeight="15" x14ac:dyDescent="0.2"/>
  <cols>
    <col min="1" max="1" width="28.6640625" bestFit="1" customWidth="1"/>
    <col min="2" max="2" width="12.1640625" bestFit="1" customWidth="1"/>
    <col min="3" max="3" width="8.1640625" bestFit="1" customWidth="1"/>
    <col min="5" max="5" width="15.1640625" bestFit="1" customWidth="1"/>
    <col min="6" max="6" width="14.83203125" bestFit="1" customWidth="1"/>
    <col min="7" max="7" width="15" bestFit="1" customWidth="1"/>
    <col min="8" max="9" width="14.6640625" bestFit="1" customWidth="1"/>
    <col min="10" max="10" width="15.1640625" bestFit="1" customWidth="1"/>
    <col min="11" max="11" width="16" bestFit="1" customWidth="1"/>
    <col min="12" max="12" width="12.33203125" bestFit="1" customWidth="1"/>
    <col min="13" max="13" width="15" bestFit="1" customWidth="1"/>
    <col min="14" max="14" width="13.1640625" bestFit="1" customWidth="1"/>
    <col min="15" max="15" width="12.5" bestFit="1" customWidth="1"/>
    <col min="16" max="16" width="11.1640625" bestFit="1" customWidth="1"/>
  </cols>
  <sheetData>
    <row r="1" spans="1:16" x14ac:dyDescent="0.2">
      <c r="E1" s="5" t="s">
        <v>43</v>
      </c>
      <c r="F1" s="5" t="s">
        <v>44</v>
      </c>
      <c r="G1" s="5" t="s">
        <v>45</v>
      </c>
      <c r="H1" s="5" t="s">
        <v>46</v>
      </c>
      <c r="I1" s="5" t="s">
        <v>47</v>
      </c>
      <c r="J1" s="5" t="s">
        <v>48</v>
      </c>
      <c r="K1" s="5" t="s">
        <v>49</v>
      </c>
      <c r="L1" s="5" t="s">
        <v>50</v>
      </c>
      <c r="M1" s="5" t="s">
        <v>51</v>
      </c>
      <c r="N1" s="5" t="s">
        <v>52</v>
      </c>
      <c r="O1" s="5" t="s">
        <v>53</v>
      </c>
      <c r="P1" s="5" t="s">
        <v>54</v>
      </c>
    </row>
    <row r="2" spans="1:16" x14ac:dyDescent="0.2"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5">
        <v>10</v>
      </c>
      <c r="N2" s="5">
        <v>11</v>
      </c>
      <c r="O2" s="5">
        <v>12</v>
      </c>
      <c r="P2" s="5">
        <v>13</v>
      </c>
    </row>
    <row r="4" spans="1:16" x14ac:dyDescent="0.2">
      <c r="B4" s="9" t="s">
        <v>58</v>
      </c>
      <c r="C4" s="10" t="s">
        <v>19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</row>
    <row r="5" spans="1:16" x14ac:dyDescent="0.2">
      <c r="A5" t="s">
        <v>16</v>
      </c>
      <c r="B5" s="1">
        <v>44348</v>
      </c>
      <c r="C5" s="1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x14ac:dyDescent="0.2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t="s">
        <v>17</v>
      </c>
      <c r="B7" s="1">
        <f>B5-60</f>
        <v>44288</v>
      </c>
      <c r="C7" s="3">
        <f ca="1">MATCH(B7,RAWDATA!$B$1:$B$912,0)</f>
        <v>860</v>
      </c>
      <c r="D7" s="3"/>
      <c r="E7" s="5">
        <f ca="1">VLOOKUP($B7,RAWDATA!$B$11:$N$912,E$2,0)</f>
        <v>552.47</v>
      </c>
      <c r="F7" s="5">
        <f ca="1">VLOOKUP($B7,RAWDATA!$B$11:$N$912,F$2,0)</f>
        <v>247.54</v>
      </c>
      <c r="G7" s="5">
        <f ca="1">VLOOKUP($B7,RAWDATA!$B$11:$N$912,G$2,0)</f>
        <v>3161</v>
      </c>
      <c r="H7" s="5">
        <f ca="1">VLOOKUP($B7,RAWDATA!$B$11:$N$912,H$2,0)</f>
        <v>123</v>
      </c>
      <c r="I7" s="5">
        <f ca="1">VLOOKUP($B7,RAWDATA!$B$11:$N$912,I$2,0)</f>
        <v>539.41999999999996</v>
      </c>
      <c r="J7" s="5">
        <f ca="1">VLOOKUP($B7,RAWDATA!$B$11:$N$912,J$2,0)</f>
        <v>242.35</v>
      </c>
      <c r="K7" s="5">
        <f ca="1">VLOOKUP($B7,RAWDATA!$B$11:$N$912,K$2,0)</f>
        <v>2137.75</v>
      </c>
      <c r="L7" s="5">
        <f ca="1">VLOOKUP($B7,RAWDATA!$B$11:$N$912,L$2,0)</f>
        <v>298.66000000000003</v>
      </c>
      <c r="M7" s="5">
        <f ca="1">VLOOKUP($B7,RAWDATA!$B$11:$N$912,M$2,0)</f>
        <v>224.36</v>
      </c>
      <c r="N7" s="5">
        <f ca="1">VLOOKUP($B7,RAWDATA!$B$11:$N$912,N$2,0)</f>
        <v>188.97</v>
      </c>
      <c r="O7" s="5">
        <f ca="1">VLOOKUP($B7,RAWDATA!$B$11:$N$912,O$2,0)</f>
        <v>363.3</v>
      </c>
      <c r="P7" s="5">
        <f ca="1">VLOOKUP($B7,RAWDATA!$B$11:$N$912,P$2,0)</f>
        <v>216.86</v>
      </c>
    </row>
    <row r="8" spans="1:16" x14ac:dyDescent="0.2">
      <c r="A8" t="s">
        <v>18</v>
      </c>
      <c r="B8" s="1">
        <f>B7-367</f>
        <v>43921</v>
      </c>
      <c r="C8" s="3">
        <f ca="1">MATCH(B8,RAWDATA!$B$1:$B$912,0)</f>
        <v>597</v>
      </c>
      <c r="D8" s="3"/>
      <c r="E8" s="5">
        <f ca="1">VLOOKUP($B8,RAWDATA!$B$11:$N$912,E$2,0)</f>
        <v>263.60000000000002</v>
      </c>
      <c r="F8" s="5">
        <f ca="1">VLOOKUP($B8,RAWDATA!$B$11:$N$912,F$2,0)</f>
        <v>95.74</v>
      </c>
      <c r="G8" s="5">
        <f ca="1">VLOOKUP($B8,RAWDATA!$B$11:$N$912,G$2,0)</f>
        <v>1949.72</v>
      </c>
      <c r="H8" s="5">
        <f ca="1">VLOOKUP($B8,RAWDATA!$B$11:$N$912,H$2,0)</f>
        <v>63.573</v>
      </c>
      <c r="I8" s="5">
        <f ca="1">VLOOKUP($B8,RAWDATA!$B$11:$N$912,I$2,0)</f>
        <v>375.5</v>
      </c>
      <c r="J8" s="5">
        <f ca="1">VLOOKUP($B8,RAWDATA!$B$11:$N$912,J$2,0)</f>
        <v>157.71</v>
      </c>
      <c r="K8" s="5">
        <f ca="1">VLOOKUP($B8,RAWDATA!$B$11:$N$912,K$2,0)</f>
        <v>1162.81</v>
      </c>
      <c r="L8" s="5">
        <f ca="1">VLOOKUP($B8,RAWDATA!$B$11:$N$912,L$2,0)</f>
        <v>166.8</v>
      </c>
      <c r="M8" s="5">
        <f ca="1">VLOOKUP($B8,RAWDATA!$B$11:$N$912,M$2,0)</f>
        <v>194.48</v>
      </c>
      <c r="N8" s="5">
        <f ca="1">VLOOKUP($B8,RAWDATA!$B$11:$N$912,N$2,0)</f>
        <v>96.6</v>
      </c>
      <c r="O8" s="5">
        <f ca="1">VLOOKUP($B8,RAWDATA!$B$11:$N$912,O$2,0)</f>
        <v>241.56</v>
      </c>
      <c r="P8" s="5">
        <f ca="1">VLOOKUP($B8,RAWDATA!$B$11:$N$912,P$2,0)</f>
        <v>161.12</v>
      </c>
    </row>
    <row r="9" spans="1:16" x14ac:dyDescent="0.2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x14ac:dyDescent="0.2">
      <c r="A10" t="s">
        <v>20</v>
      </c>
      <c r="E10" s="5">
        <f ca="1">(E7/E8)-1</f>
        <v>1.0958649468892259</v>
      </c>
      <c r="F10" s="5">
        <f t="shared" ref="F10:P10" ca="1" si="0">(F7/F8)-1</f>
        <v>1.5855441821600169</v>
      </c>
      <c r="G10" s="5">
        <f t="shared" ca="1" si="0"/>
        <v>0.62125843710891826</v>
      </c>
      <c r="H10" s="5">
        <f t="shared" ca="1" si="0"/>
        <v>0.93478363456184232</v>
      </c>
      <c r="I10" s="5">
        <f t="shared" ca="1" si="0"/>
        <v>0.43653794940079882</v>
      </c>
      <c r="J10" s="5">
        <f t="shared" ca="1" si="0"/>
        <v>0.53668125039629699</v>
      </c>
      <c r="K10" s="5">
        <f t="shared" ca="1" si="0"/>
        <v>0.83843448198759907</v>
      </c>
      <c r="L10" s="5">
        <f t="shared" ca="1" si="0"/>
        <v>0.79052757793764994</v>
      </c>
      <c r="M10" s="5">
        <f t="shared" ca="1" si="0"/>
        <v>0.15364047716988916</v>
      </c>
      <c r="N10" s="5">
        <f t="shared" ca="1" si="0"/>
        <v>0.95621118012422368</v>
      </c>
      <c r="O10" s="5">
        <f t="shared" ca="1" si="0"/>
        <v>0.50397416790859406</v>
      </c>
      <c r="P10" s="5">
        <f t="shared" ca="1" si="0"/>
        <v>0.34595332671300905</v>
      </c>
    </row>
    <row r="11" spans="1:16" x14ac:dyDescent="0.2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2">
      <c r="A12" t="s">
        <v>21</v>
      </c>
      <c r="E12" s="6">
        <f ca="1">STDEVA(INDIRECT("RAWDATA!"&amp;E$1&amp;$C$8&amp;":"&amp;E$1&amp;$C$7))</f>
        <v>2.8686333544395648E-2</v>
      </c>
      <c r="F12" s="6">
        <f t="shared" ref="F12:P12" ca="1" si="1">STDEVA(INDIRECT("RAWDATA!"&amp;F$1&amp;$C$8&amp;":"&amp;F$1&amp;$C$7))</f>
        <v>2.7756194057804946E-2</v>
      </c>
      <c r="G12" s="6">
        <f t="shared" ca="1" si="1"/>
        <v>2.0893458651785955E-2</v>
      </c>
      <c r="H12" s="6">
        <f t="shared" ca="1" si="1"/>
        <v>2.2764417984010826E-2</v>
      </c>
      <c r="I12" s="6">
        <f t="shared" ca="1" si="1"/>
        <v>2.6543464103015783E-2</v>
      </c>
      <c r="J12" s="6">
        <f t="shared" ca="1" si="1"/>
        <v>1.8618826972170776E-2</v>
      </c>
      <c r="K12" s="6">
        <f t="shared" ca="1" si="1"/>
        <v>1.931948718229811E-2</v>
      </c>
      <c r="L12" s="6">
        <f t="shared" ca="1" si="1"/>
        <v>2.3663833972484921E-2</v>
      </c>
      <c r="M12" s="6">
        <f t="shared" ca="1" si="1"/>
        <v>2.5349345479170095E-2</v>
      </c>
      <c r="N12" s="6">
        <f t="shared" ca="1" si="1"/>
        <v>2.3235000047466123E-2</v>
      </c>
      <c r="O12" s="6">
        <f t="shared" ca="1" si="1"/>
        <v>2.2772806338636244E-2</v>
      </c>
      <c r="P12" s="6">
        <f t="shared" ca="1" si="1"/>
        <v>1.8974805736362822E-2</v>
      </c>
    </row>
    <row r="13" spans="1:16" x14ac:dyDescent="0.2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t="s">
        <v>22</v>
      </c>
      <c r="E14" s="5">
        <f ca="1">E10/E12</f>
        <v>38.201638602341404</v>
      </c>
      <c r="F14" s="5">
        <f t="shared" ref="F14:P14" ca="1" si="2">F10/F12</f>
        <v>57.123976682752989</v>
      </c>
      <c r="G14" s="5">
        <f t="shared" ca="1" si="2"/>
        <v>29.734590498534509</v>
      </c>
      <c r="H14" s="5">
        <f t="shared" ca="1" si="2"/>
        <v>41.063366312216353</v>
      </c>
      <c r="I14" s="5">
        <f t="shared" ca="1" si="2"/>
        <v>16.44615592398133</v>
      </c>
      <c r="J14" s="5">
        <f t="shared" ca="1" si="2"/>
        <v>28.824654270565205</v>
      </c>
      <c r="K14" s="5">
        <f t="shared" ca="1" si="2"/>
        <v>43.398381855385502</v>
      </c>
      <c r="L14" s="5">
        <f t="shared" ca="1" si="2"/>
        <v>33.406572191844923</v>
      </c>
      <c r="M14" s="5">
        <f t="shared" ca="1" si="2"/>
        <v>6.0609248193858747</v>
      </c>
      <c r="N14" s="5">
        <f t="shared" ca="1" si="2"/>
        <v>41.153913413850091</v>
      </c>
      <c r="O14" s="5">
        <f t="shared" ca="1" si="2"/>
        <v>22.130525347398827</v>
      </c>
      <c r="P14" s="5">
        <f t="shared" ca="1" si="2"/>
        <v>18.232246038231271</v>
      </c>
    </row>
    <row r="15" spans="1:16" x14ac:dyDescent="0.2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">
      <c r="A16" t="s">
        <v>24</v>
      </c>
      <c r="B16">
        <f ca="1">AVERAGE(E14:P14)</f>
        <v>31.314745496374019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">
      <c r="A17" t="s">
        <v>25</v>
      </c>
      <c r="B17">
        <f ca="1">STDEVA(E14:P14)</f>
        <v>14.073863917947618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x14ac:dyDescent="0.2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x14ac:dyDescent="0.2">
      <c r="A19" t="s">
        <v>23</v>
      </c>
      <c r="E19" s="5">
        <f ca="1">(E14-$B$16)/$B$17</f>
        <v>0.48933918546596944</v>
      </c>
      <c r="F19" s="5">
        <f t="shared" ref="F19:P19" ca="1" si="3">(F14-$B$16)/$B$17</f>
        <v>1.8338411780055575</v>
      </c>
      <c r="G19" s="5">
        <f t="shared" ca="1" si="3"/>
        <v>-0.11227584741844966</v>
      </c>
      <c r="H19" s="5">
        <f t="shared" ca="1" si="3"/>
        <v>0.69267550636257458</v>
      </c>
      <c r="I19" s="5">
        <f t="shared" ca="1" si="3"/>
        <v>-1.056468192322906</v>
      </c>
      <c r="J19" s="5">
        <f t="shared" ca="1" si="3"/>
        <v>-0.17693017641255857</v>
      </c>
      <c r="K19" s="5">
        <f t="shared" ca="1" si="3"/>
        <v>0.85858698289684976</v>
      </c>
      <c r="L19" s="5">
        <f t="shared" ca="1" si="3"/>
        <v>0.14863201091516259</v>
      </c>
      <c r="M19" s="5">
        <f t="shared" ca="1" si="3"/>
        <v>-1.7943772104250169</v>
      </c>
      <c r="N19" s="5">
        <f t="shared" ca="1" si="3"/>
        <v>0.69910921228453304</v>
      </c>
      <c r="O19" s="5">
        <f t="shared" ca="1" si="3"/>
        <v>-0.65257275489661848</v>
      </c>
      <c r="P19" s="5">
        <f t="shared" ca="1" si="3"/>
        <v>-0.92955989445509446</v>
      </c>
    </row>
    <row r="20" spans="1:16" x14ac:dyDescent="0.2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2">
      <c r="E21" s="5" t="s">
        <v>27</v>
      </c>
      <c r="F21" s="5" t="s">
        <v>39</v>
      </c>
      <c r="G21" s="5" t="s">
        <v>29</v>
      </c>
      <c r="H21" s="5" t="s">
        <v>30</v>
      </c>
      <c r="I21" s="5" t="s">
        <v>40</v>
      </c>
      <c r="J21" s="5" t="s">
        <v>32</v>
      </c>
      <c r="K21" s="5" t="s">
        <v>33</v>
      </c>
      <c r="L21" s="5" t="s">
        <v>34</v>
      </c>
      <c r="M21" s="5" t="s">
        <v>35</v>
      </c>
      <c r="N21" s="5" t="s">
        <v>36</v>
      </c>
      <c r="O21" s="5" t="s">
        <v>37</v>
      </c>
      <c r="P21" s="5" t="s">
        <v>41</v>
      </c>
    </row>
    <row r="22" spans="1:16" x14ac:dyDescent="0.2">
      <c r="A22" t="s">
        <v>26</v>
      </c>
      <c r="E22" s="5">
        <f ca="1">IF(E19&gt;0,1+E19,IF(E19&lt;0,1/(1-E19),1))</f>
        <v>1.4893391854659694</v>
      </c>
      <c r="F22" s="5">
        <f t="shared" ref="F22:P22" ca="1" si="4">IF(F19&gt;0,1+F19,IF(F19&lt;0,1/(1-F19),1))</f>
        <v>2.8338411780055575</v>
      </c>
      <c r="G22" s="5">
        <f t="shared" ca="1" si="4"/>
        <v>0.89905755152461708</v>
      </c>
      <c r="H22" s="5">
        <f t="shared" ca="1" si="4"/>
        <v>1.6926755063625745</v>
      </c>
      <c r="I22" s="5">
        <f t="shared" ca="1" si="4"/>
        <v>0.48627058941788892</v>
      </c>
      <c r="J22" s="5">
        <f t="shared" ca="1" si="4"/>
        <v>0.84966807720754889</v>
      </c>
      <c r="K22" s="5">
        <f t="shared" ca="1" si="4"/>
        <v>1.8585869828968498</v>
      </c>
      <c r="L22" s="5">
        <f t="shared" ca="1" si="4"/>
        <v>1.1486320109151626</v>
      </c>
      <c r="M22" s="5">
        <f t="shared" ca="1" si="4"/>
        <v>0.35786149281109503</v>
      </c>
      <c r="N22" s="5">
        <f t="shared" ca="1" si="4"/>
        <v>1.699109212284533</v>
      </c>
      <c r="O22" s="5">
        <f t="shared" ca="1" si="4"/>
        <v>0.6051170800419966</v>
      </c>
      <c r="P22" s="5">
        <f t="shared" ca="1" si="4"/>
        <v>0.51825289428623766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workbookViewId="0">
      <selection activeCell="B2" sqref="B2"/>
    </sheetView>
  </sheetViews>
  <sheetFormatPr baseColWidth="10" defaultRowHeight="15" x14ac:dyDescent="0.2"/>
  <cols>
    <col min="1" max="1" width="10.83203125" customWidth="1"/>
    <col min="2" max="2" width="16.33203125" bestFit="1" customWidth="1"/>
    <col min="3" max="3" width="17.1640625" bestFit="1" customWidth="1"/>
    <col min="6" max="6" width="11.5" bestFit="1" customWidth="1"/>
  </cols>
  <sheetData>
    <row r="1" spans="1:7" ht="16" thickBot="1" x14ac:dyDescent="0.25">
      <c r="A1" s="11"/>
      <c r="B1" s="15" t="s">
        <v>42</v>
      </c>
      <c r="C1" s="12" t="s">
        <v>57</v>
      </c>
    </row>
    <row r="2" spans="1:7" x14ac:dyDescent="0.2">
      <c r="A2" s="13" t="s">
        <v>28</v>
      </c>
      <c r="B2" s="16">
        <f ca="1">HLOOKUP(A2,'MoM SCORE'!$E$21:$P$22,2,0)</f>
        <v>2.8338411780055575</v>
      </c>
      <c r="C2" s="17">
        <f ca="1">B2/SUM($B$2:$B$13)</f>
        <v>0.19627097667466031</v>
      </c>
      <c r="F2" s="4"/>
      <c r="G2" s="7"/>
    </row>
    <row r="3" spans="1:7" x14ac:dyDescent="0.2">
      <c r="A3" s="13" t="s">
        <v>33</v>
      </c>
      <c r="B3" s="18">
        <f ca="1">HLOOKUP(A3,'MoM SCORE'!$E$21:$P$22,2,0)</f>
        <v>1.8585869828968498</v>
      </c>
      <c r="C3" s="19">
        <f t="shared" ref="C3:C13" ca="1" si="0">B3/SUM($B$2:$B$13)</f>
        <v>0.12872516822721514</v>
      </c>
      <c r="F3" s="4"/>
      <c r="G3" s="7"/>
    </row>
    <row r="4" spans="1:7" x14ac:dyDescent="0.2">
      <c r="A4" s="13" t="s">
        <v>30</v>
      </c>
      <c r="B4" s="18">
        <f ca="1">HLOOKUP(A4,'MoM SCORE'!$E$21:$P$22,2,0)</f>
        <v>1.6926755063625745</v>
      </c>
      <c r="C4" s="19">
        <f t="shared" ca="1" si="0"/>
        <v>0.11723418990646277</v>
      </c>
      <c r="F4" s="4"/>
      <c r="G4" s="7"/>
    </row>
    <row r="5" spans="1:7" x14ac:dyDescent="0.2">
      <c r="A5" s="13" t="s">
        <v>27</v>
      </c>
      <c r="B5" s="18">
        <f ca="1">HLOOKUP(A5,'MoM SCORE'!$E$21:$P$22,2,0)</f>
        <v>1.4893391854659694</v>
      </c>
      <c r="C5" s="19">
        <f t="shared" ca="1" si="0"/>
        <v>0.10315117826644681</v>
      </c>
      <c r="F5" s="4"/>
      <c r="G5" s="7"/>
    </row>
    <row r="6" spans="1:7" x14ac:dyDescent="0.2">
      <c r="A6" s="13" t="s">
        <v>36</v>
      </c>
      <c r="B6" s="18">
        <f ca="1">HLOOKUP(A6,'MoM SCORE'!$E$21:$P$22,2,0)</f>
        <v>1.699109212284533</v>
      </c>
      <c r="C6" s="19">
        <f t="shared" ca="1" si="0"/>
        <v>0.11767978641862477</v>
      </c>
      <c r="F6" s="4"/>
      <c r="G6" s="7"/>
    </row>
    <row r="7" spans="1:7" x14ac:dyDescent="0.2">
      <c r="A7" s="13" t="s">
        <v>34</v>
      </c>
      <c r="B7" s="18">
        <f ca="1">HLOOKUP(A7,'MoM SCORE'!$E$21:$P$22,2,0)</f>
        <v>1.1486320109151626</v>
      </c>
      <c r="C7" s="19">
        <f t="shared" ca="1" si="0"/>
        <v>7.9553903151609831E-2</v>
      </c>
      <c r="F7" s="4"/>
      <c r="G7" s="7"/>
    </row>
    <row r="8" spans="1:7" x14ac:dyDescent="0.2">
      <c r="A8" s="13" t="s">
        <v>32</v>
      </c>
      <c r="B8" s="18">
        <f ca="1">HLOOKUP(A8,'MoM SCORE'!$E$21:$P$22,2,0)</f>
        <v>0.84966807720754889</v>
      </c>
      <c r="C8" s="19">
        <f t="shared" ca="1" si="0"/>
        <v>5.8847752180725514E-2</v>
      </c>
      <c r="F8" s="4"/>
      <c r="G8" s="7"/>
    </row>
    <row r="9" spans="1:7" x14ac:dyDescent="0.2">
      <c r="A9" s="13" t="s">
        <v>37</v>
      </c>
      <c r="B9" s="18">
        <f ca="1">HLOOKUP(A9,'MoM SCORE'!$E$21:$P$22,2,0)</f>
        <v>0.6051170800419966</v>
      </c>
      <c r="C9" s="19">
        <f t="shared" ca="1" si="0"/>
        <v>4.1910224618144906E-2</v>
      </c>
      <c r="F9" s="4"/>
      <c r="G9" s="7"/>
    </row>
    <row r="10" spans="1:7" x14ac:dyDescent="0.2">
      <c r="A10" s="13" t="s">
        <v>29</v>
      </c>
      <c r="B10" s="18">
        <f ca="1">HLOOKUP(A10,'MoM SCORE'!$E$21:$P$22,2,0)</f>
        <v>0.89905755152461708</v>
      </c>
      <c r="C10" s="19">
        <f t="shared" ca="1" si="0"/>
        <v>6.2268452125696108E-2</v>
      </c>
      <c r="F10" s="4"/>
      <c r="G10" s="7"/>
    </row>
    <row r="11" spans="1:7" x14ac:dyDescent="0.2">
      <c r="A11" s="13" t="s">
        <v>38</v>
      </c>
      <c r="B11" s="18">
        <f ca="1">HLOOKUP(A11,'MoM SCORE'!$E$21:$P$22,2,0)</f>
        <v>0.51825289428623766</v>
      </c>
      <c r="C11" s="19">
        <f t="shared" ca="1" si="0"/>
        <v>3.5894037575393674E-2</v>
      </c>
      <c r="F11" s="4"/>
      <c r="G11" s="7"/>
    </row>
    <row r="12" spans="1:7" x14ac:dyDescent="0.2">
      <c r="A12" s="13" t="s">
        <v>31</v>
      </c>
      <c r="B12" s="18">
        <f ca="1">HLOOKUP(A12,'MoM SCORE'!$E$21:$P$22,2,0)</f>
        <v>0.48627058941788892</v>
      </c>
      <c r="C12" s="19">
        <f t="shared" ca="1" si="0"/>
        <v>3.3678952883443712E-2</v>
      </c>
      <c r="F12" s="4"/>
      <c r="G12" s="7"/>
    </row>
    <row r="13" spans="1:7" ht="16" thickBot="1" x14ac:dyDescent="0.25">
      <c r="A13" s="14" t="s">
        <v>35</v>
      </c>
      <c r="B13" s="20">
        <f ca="1">HLOOKUP(A13,'MoM SCORE'!$E$21:$P$22,2,0)</f>
        <v>0.35786149281109503</v>
      </c>
      <c r="C13" s="21">
        <f t="shared" ca="1" si="0"/>
        <v>2.4785377971576573E-2</v>
      </c>
      <c r="F13" s="4"/>
      <c r="G13" s="7"/>
    </row>
  </sheetData>
  <sortState xmlns:xlrd2="http://schemas.microsoft.com/office/spreadsheetml/2017/richdata2" ref="A2:B13">
    <sortCondition descending="1" ref="B2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RAWDATA</vt:lpstr>
      <vt:lpstr>MoM SCORE</vt:lpstr>
      <vt:lpstr>Ponderación Final Momentum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Ampudia</dc:creator>
  <cp:lastModifiedBy>PABLO AMPUDIA TELLEZ</cp:lastModifiedBy>
  <dcterms:created xsi:type="dcterms:W3CDTF">2021-06-15T14:28:13Z</dcterms:created>
  <dcterms:modified xsi:type="dcterms:W3CDTF">2022-02-02T21:09:06Z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readsheetBuilder_1">
    <vt:lpwstr>eyIwIjoiSGlzdG9yeSIsIjEiOjAsIjIiOjEsIjMiOjEsIjQiOjEsIjUiOjEsIjYiOjEsIjciOjEsIjgiOjAsIjkiOjEsIjEwIjoxLCIxMSI6MCwiMTIiOjB9</vt:lpwstr>
  </property>
</Properties>
</file>